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5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'Sheet1'!$A$1:$L$118</definedName>
  </definedNames>
  <calcPr fullCalcOnLoad="1"/>
</workbook>
</file>

<file path=xl/sharedStrings.xml><?xml version="1.0" encoding="utf-8"?>
<sst xmlns="http://schemas.openxmlformats.org/spreadsheetml/2006/main" count="422" uniqueCount="305">
  <si>
    <t>Point</t>
  </si>
  <si>
    <t>Latitude</t>
  </si>
  <si>
    <t>Longitude</t>
  </si>
  <si>
    <t>EH (m)</t>
  </si>
  <si>
    <t>North (m)</t>
  </si>
  <si>
    <t>East (m)</t>
  </si>
  <si>
    <t>North (ft)</t>
  </si>
  <si>
    <t>East (ft)</t>
  </si>
  <si>
    <t>Description</t>
  </si>
  <si>
    <t>X</t>
  </si>
  <si>
    <t>OrthoHt(m)</t>
  </si>
  <si>
    <t>OrthoHt(ft)</t>
  </si>
  <si>
    <t>C</t>
  </si>
  <si>
    <t>B</t>
  </si>
  <si>
    <t>A</t>
  </si>
  <si>
    <t>Category</t>
  </si>
  <si>
    <t>NOTES:</t>
  </si>
  <si>
    <t>Land Categories:</t>
  </si>
  <si>
    <t xml:space="preserve">Photos: </t>
  </si>
  <si>
    <t>QAQC Point Exclusions</t>
  </si>
  <si>
    <t xml:space="preserve">NGS CORS Station </t>
  </si>
  <si>
    <t>If the Category contains an X it is not intended for QAQC</t>
  </si>
  <si>
    <t>Monuments:</t>
  </si>
  <si>
    <t>Base Station</t>
  </si>
  <si>
    <t xml:space="preserve">QAQC Points are an 8' Spike &amp; Washer on soft surfaces and a PK Mag Nail &amp; Washer (PK&amp;W) on hard surfaces unless otherwise noted </t>
  </si>
  <si>
    <t>19-30-27.64080</t>
  </si>
  <si>
    <t>154-48-56.59981</t>
  </si>
  <si>
    <t>19-29-38.54340</t>
  </si>
  <si>
    <t>154-49-02.01248</t>
  </si>
  <si>
    <t>19-29-42.57130</t>
  </si>
  <si>
    <t>154-49-13.13902</t>
  </si>
  <si>
    <t>19-29-41.90353</t>
  </si>
  <si>
    <t>154-49-01.78463</t>
  </si>
  <si>
    <t>19-29-45.78510</t>
  </si>
  <si>
    <t>154-49-11.61392</t>
  </si>
  <si>
    <t>19-29-59.73642</t>
  </si>
  <si>
    <t>154-49-22.42883</t>
  </si>
  <si>
    <t>19-30-02.10790</t>
  </si>
  <si>
    <t>154-49-13.02366</t>
  </si>
  <si>
    <t>19-29-58.44571</t>
  </si>
  <si>
    <t>154-49-08.92148</t>
  </si>
  <si>
    <t>19-30-06.14689</t>
  </si>
  <si>
    <t>154-49-04.15047</t>
  </si>
  <si>
    <t>19-30-14.58120</t>
  </si>
  <si>
    <t>154-48-57.59561</t>
  </si>
  <si>
    <t>19-29-19.63927</t>
  </si>
  <si>
    <t>154-49-13.16566</t>
  </si>
  <si>
    <t>19-29-37.78929</t>
  </si>
  <si>
    <t>154-49-10.04438</t>
  </si>
  <si>
    <t>19-29-30.51893</t>
  </si>
  <si>
    <t>154-49-18.38699</t>
  </si>
  <si>
    <t>19-37-28.32287</t>
  </si>
  <si>
    <t>155-02-19.29203</t>
  </si>
  <si>
    <t>19-25-19.67403</t>
  </si>
  <si>
    <t>155-53-47.99921</t>
  </si>
  <si>
    <t>19-25-20.24731</t>
  </si>
  <si>
    <t>155-54-38.83177</t>
  </si>
  <si>
    <t>19-25-02.94134</t>
  </si>
  <si>
    <t>155-54-39.94314</t>
  </si>
  <si>
    <t>19-25-10.83321</t>
  </si>
  <si>
    <t>155-54-42.80538</t>
  </si>
  <si>
    <t>19-25-29.36416</t>
  </si>
  <si>
    <t>155-54-41.80924</t>
  </si>
  <si>
    <t>19-28-29.21641</t>
  </si>
  <si>
    <t>155-55-09.00747</t>
  </si>
  <si>
    <t>19-28-21.77472</t>
  </si>
  <si>
    <t>155-55-05.95491</t>
  </si>
  <si>
    <t>19-28-16.75697</t>
  </si>
  <si>
    <t>155-55-10.41112</t>
  </si>
  <si>
    <t>19-28-11.06443</t>
  </si>
  <si>
    <t>155-55-09.30717</t>
  </si>
  <si>
    <t>19-27-57.09669</t>
  </si>
  <si>
    <t>155-55-17.18014</t>
  </si>
  <si>
    <t>19-27-50.95408</t>
  </si>
  <si>
    <t>155-55-22.74742</t>
  </si>
  <si>
    <t>19-08-44.40423</t>
  </si>
  <si>
    <t>155-30-36.45848</t>
  </si>
  <si>
    <t>19-26-16.53359</t>
  </si>
  <si>
    <t>155-18-18.23090</t>
  </si>
  <si>
    <t>19-28-06.76554</t>
  </si>
  <si>
    <t>154-49-58.98075</t>
  </si>
  <si>
    <t>19-27-28.46448</t>
  </si>
  <si>
    <t>154-50-29.31067</t>
  </si>
  <si>
    <t>20-01-52.13605</t>
  </si>
  <si>
    <t>155-49-50.73098</t>
  </si>
  <si>
    <t>20-02-19.69794</t>
  </si>
  <si>
    <t>155-49-51.46831</t>
  </si>
  <si>
    <t>20-02-33.84521</t>
  </si>
  <si>
    <t>155-50-02.06006</t>
  </si>
  <si>
    <t>20-02-51.08054</t>
  </si>
  <si>
    <t>155-50-16.12993</t>
  </si>
  <si>
    <t>20-01-57.99266</t>
  </si>
  <si>
    <t>155-49-24.91668</t>
  </si>
  <si>
    <t>20-01-20.32888</t>
  </si>
  <si>
    <t>155-49-17.72363</t>
  </si>
  <si>
    <t>20-01-29.77687</t>
  </si>
  <si>
    <t>155-49-22.52421</t>
  </si>
  <si>
    <t>20-00-23.36844</t>
  </si>
  <si>
    <t>155-49-33.21346</t>
  </si>
  <si>
    <t>20-00-37.22542</t>
  </si>
  <si>
    <t>155-49-29.28954</t>
  </si>
  <si>
    <t>19-59-05.37698</t>
  </si>
  <si>
    <t>155-49-49.86698</t>
  </si>
  <si>
    <t>19-59-12.95877</t>
  </si>
  <si>
    <t>155-49-45.56759</t>
  </si>
  <si>
    <t>19-34-18.13352</t>
  </si>
  <si>
    <t>155-57-34.82677</t>
  </si>
  <si>
    <t>19-38-25.69066</t>
  </si>
  <si>
    <t>155-59-49.28505</t>
  </si>
  <si>
    <t>19-38-29.42769</t>
  </si>
  <si>
    <t>155-59-53.86381</t>
  </si>
  <si>
    <t>19-38-13.28807</t>
  </si>
  <si>
    <t>155-59-34.80547</t>
  </si>
  <si>
    <t>19-37-30.44585</t>
  </si>
  <si>
    <t>155-59-13.05171</t>
  </si>
  <si>
    <t>19-37-21.80775</t>
  </si>
  <si>
    <t>155-59-08.09996</t>
  </si>
  <si>
    <t>19-36-43.65836</t>
  </si>
  <si>
    <t>155-58-51.76870</t>
  </si>
  <si>
    <t>19-36-26.25294</t>
  </si>
  <si>
    <t>155-58-35.42635</t>
  </si>
  <si>
    <t>19-34-44.51745</t>
  </si>
  <si>
    <t>155-57-58.10407</t>
  </si>
  <si>
    <t>19-34-37.48618</t>
  </si>
  <si>
    <t>155-58-03.48364</t>
  </si>
  <si>
    <t>19-34-20.09210</t>
  </si>
  <si>
    <t>155-57-59.05112</t>
  </si>
  <si>
    <t>19-33-46.32338</t>
  </si>
  <si>
    <t>155-57-40.95319</t>
  </si>
  <si>
    <t>19-33-32.94628</t>
  </si>
  <si>
    <t>155-57-46.82284</t>
  </si>
  <si>
    <t>19-11-34.54883</t>
  </si>
  <si>
    <t>155-54-11.79600</t>
  </si>
  <si>
    <t>19-10-55.31562</t>
  </si>
  <si>
    <t>155-54-25.71882</t>
  </si>
  <si>
    <t>19-11-02.94468</t>
  </si>
  <si>
    <t>155-54-24.12756</t>
  </si>
  <si>
    <t>19-11-08.76039</t>
  </si>
  <si>
    <t>155-54-22.84053</t>
  </si>
  <si>
    <t>19-11-23.70020</t>
  </si>
  <si>
    <t>155-54-19.22347</t>
  </si>
  <si>
    <t>19-11-39.05294</t>
  </si>
  <si>
    <t>155-54-16.97002</t>
  </si>
  <si>
    <t>19-11-53.75637</t>
  </si>
  <si>
    <t>155-54-11.88116</t>
  </si>
  <si>
    <t>19-12-13.18396</t>
  </si>
  <si>
    <t>155-54-16.58783</t>
  </si>
  <si>
    <t>19-12-19.96558</t>
  </si>
  <si>
    <t>155-54-08.74896</t>
  </si>
  <si>
    <t>19-12-26.52538</t>
  </si>
  <si>
    <t>155-54-06.95355</t>
  </si>
  <si>
    <t>19-12-31.86689</t>
  </si>
  <si>
    <t>155-53-57.53644</t>
  </si>
  <si>
    <t>19-12-36.76376</t>
  </si>
  <si>
    <t>155-53-55.53488</t>
  </si>
  <si>
    <t>19-07-45.70165</t>
  </si>
  <si>
    <t>155-30-42.50389</t>
  </si>
  <si>
    <t>19-07-50.91703</t>
  </si>
  <si>
    <t>155-30-38.92073</t>
  </si>
  <si>
    <t>19-07-56.70600</t>
  </si>
  <si>
    <t>155-30-34.96391</t>
  </si>
  <si>
    <t>19-07-58.46247</t>
  </si>
  <si>
    <t>155-30-29.24582</t>
  </si>
  <si>
    <t>19-07-58.98414</t>
  </si>
  <si>
    <t>155-30-22.34232</t>
  </si>
  <si>
    <t>19-08-02.93907</t>
  </si>
  <si>
    <t>155-30-18.57299</t>
  </si>
  <si>
    <t>19-08-10.65800</t>
  </si>
  <si>
    <t>155-30-16.72472</t>
  </si>
  <si>
    <t>19-08-10.16535</t>
  </si>
  <si>
    <t>155-30-11.61149</t>
  </si>
  <si>
    <t>19-05-08.89518</t>
  </si>
  <si>
    <t>155-33-00.80665</t>
  </si>
  <si>
    <t>19-05-23.53561</t>
  </si>
  <si>
    <t>155-32-50.42815</t>
  </si>
  <si>
    <t>19-06-08.00523</t>
  </si>
  <si>
    <t>155-32-11.85768</t>
  </si>
  <si>
    <t>19-43-14.83874</t>
  </si>
  <si>
    <t>155-04-43.03532</t>
  </si>
  <si>
    <t>7433A</t>
  </si>
  <si>
    <t>20-01-51.98933</t>
  </si>
  <si>
    <t>155-49-43.86421</t>
  </si>
  <si>
    <t>7433B</t>
  </si>
  <si>
    <t>20-02-11.58649</t>
  </si>
  <si>
    <t>155-49-45.06235</t>
  </si>
  <si>
    <t>7433G</t>
  </si>
  <si>
    <t>20-02-06.65989</t>
  </si>
  <si>
    <t>155-49-41.16180</t>
  </si>
  <si>
    <t>20-01-33.90202</t>
  </si>
  <si>
    <t>155-49-13.88206</t>
  </si>
  <si>
    <t>18-54-59.27251</t>
  </si>
  <si>
    <t>155-40-06.29610</t>
  </si>
  <si>
    <t>19-43-09.03079</t>
  </si>
  <si>
    <t>155-03-09.62007</t>
  </si>
  <si>
    <t>HP7</t>
  </si>
  <si>
    <t>20-01-36.57195</t>
  </si>
  <si>
    <t>155-49-14.42192</t>
  </si>
  <si>
    <t>19-48-04.84666</t>
  </si>
  <si>
    <t>155-27-22.74500</t>
  </si>
  <si>
    <t>19-32-09.28222</t>
  </si>
  <si>
    <t>155-34-34.27777</t>
  </si>
  <si>
    <t>19-31-04.42599</t>
  </si>
  <si>
    <t>154-57-42.64530</t>
  </si>
  <si>
    <t>18-54-45.86423</t>
  </si>
  <si>
    <t>155-40-54.27879</t>
  </si>
  <si>
    <t>TU0029</t>
  </si>
  <si>
    <t>19-43-33.42074</t>
  </si>
  <si>
    <t>155-04-16.11311</t>
  </si>
  <si>
    <t>TU0050</t>
  </si>
  <si>
    <t>19-37-27.70831</t>
  </si>
  <si>
    <t>155-02-19.61877</t>
  </si>
  <si>
    <t>TU0111</t>
  </si>
  <si>
    <t>19-26-13.07224</t>
  </si>
  <si>
    <t>155-18-04.58856</t>
  </si>
  <si>
    <t>TU2447</t>
  </si>
  <si>
    <t>19-06-11.14057</t>
  </si>
  <si>
    <t>155-32-22.27547</t>
  </si>
  <si>
    <t>TU2483</t>
  </si>
  <si>
    <t>19-11-14.50276</t>
  </si>
  <si>
    <t>155-54-26.23578</t>
  </si>
  <si>
    <t>TU2535</t>
  </si>
  <si>
    <t>19-27-55.54649</t>
  </si>
  <si>
    <t>155-55-09.35344</t>
  </si>
  <si>
    <t>TU2545</t>
  </si>
  <si>
    <t>19-26-04.58168</t>
  </si>
  <si>
    <t>155-54-53.60612</t>
  </si>
  <si>
    <t>TU2581</t>
  </si>
  <si>
    <t>19-33-31.47518</t>
  </si>
  <si>
    <t>155-57-58.16266</t>
  </si>
  <si>
    <t>TU2583</t>
  </si>
  <si>
    <t>19-35-16.81369</t>
  </si>
  <si>
    <t>155-58-18.37096</t>
  </si>
  <si>
    <t>TU2602</t>
  </si>
  <si>
    <t>19-58-25.35985</t>
  </si>
  <si>
    <t>155-49-22.72160</t>
  </si>
  <si>
    <t>YEEP</t>
  </si>
  <si>
    <t>19-15-43.54244</t>
  </si>
  <si>
    <t>155-44-46.12734</t>
  </si>
  <si>
    <t>Points excluded from QAQC because they are Control Points or otherwise unsuitable or in the near proximity of other QAQC Points</t>
  </si>
  <si>
    <t xml:space="preserve">University of Hawaii CORS Station </t>
  </si>
  <si>
    <t xml:space="preserve">NGS Tri-Station </t>
  </si>
  <si>
    <t xml:space="preserve">Hawaii Volcano Observatory CORS Station </t>
  </si>
  <si>
    <t>Base Station on E edge graded AA Lava Flow</t>
  </si>
  <si>
    <t>Datum: Horizontal NAD83, 1993.62 Epoch per CORS; Hawaii State Plane Zone 1; Vertical: Local Tidal per NGS (meters &amp; feet)</t>
  </si>
  <si>
    <t>SEE SURVEY REPORT</t>
  </si>
  <si>
    <t>NGS Benchmark at base/flagpole, unsuitable for GPS</t>
  </si>
  <si>
    <t xml:space="preserve">Base Station set PK&amp;W on rock outcrop </t>
  </si>
  <si>
    <t>Eccentric: Set PK Nail N27E 27m leveled from NGS BM TU0050</t>
  </si>
  <si>
    <t>HVO (Hawaii Volcano Observatory) stamped "23 1964 US DEPT INT USGS"</t>
  </si>
  <si>
    <t>BM HVO-23</t>
  </si>
  <si>
    <t>NGS Tri-Station brass cap stamped "KEEI NO BASE"</t>
  </si>
  <si>
    <t>NGS Tri-Station "KEAWE" a 1" IP in conc. block</t>
  </si>
  <si>
    <t>NGS HARN Station &amp; Tidal BM "8739 A 1979" brass cap stamped NOS ..A.."</t>
  </si>
  <si>
    <t>NGS Benchmark on rock outcrop "USC&amp;GS P1 1926"</t>
  </si>
  <si>
    <t xml:space="preserve">Eccentric: Set PK Nail N74E 12m leveled from BM "HVO 23 1964 US…" </t>
  </si>
  <si>
    <t xml:space="preserve">NGS HARN Station BRASS CAP "HP-6 EL 124.42" &amp; unlisted Tidal BM </t>
  </si>
  <si>
    <t>NGS Tri-Station brass cap "LAALOA"</t>
  </si>
  <si>
    <t>NGS Tri-Station brass cap "PUAK"</t>
  </si>
  <si>
    <t>NGS Tri-Station top center of hole in trangular conc. slab</t>
  </si>
  <si>
    <t>NGS Benchmark &amp; Tri-Station brass cap "KALAE 2"</t>
  </si>
  <si>
    <t>4-6' grass</t>
  </si>
  <si>
    <t xml:space="preserve">PK&amp;W, 1-2' grass </t>
  </si>
  <si>
    <t>2-3' grass among trees</t>
  </si>
  <si>
    <t>PK&amp;W</t>
  </si>
  <si>
    <t>short grass</t>
  </si>
  <si>
    <t>3-5' grass</t>
  </si>
  <si>
    <t>Fd PK</t>
  </si>
  <si>
    <t>among trees</t>
  </si>
  <si>
    <t>PK&amp;W among trees</t>
  </si>
  <si>
    <t>PK&amp;W, short grass among trees</t>
  </si>
  <si>
    <t>18" grass</t>
  </si>
  <si>
    <t>1-2' grass</t>
  </si>
  <si>
    <t>among trees and grass</t>
  </si>
  <si>
    <t>1' grass</t>
  </si>
  <si>
    <t>PK&amp;W, 2-3' grass</t>
  </si>
  <si>
    <t>trees</t>
  </si>
  <si>
    <t>1-6' grasses</t>
  </si>
  <si>
    <t>short grass among trees</t>
  </si>
  <si>
    <t>top CL monument well</t>
  </si>
  <si>
    <t>1-5' grass and brush</t>
  </si>
  <si>
    <t>6' brush</t>
  </si>
  <si>
    <t>Base Station, PK</t>
  </si>
  <si>
    <t>NGS Tri-Station brass cap "POINT" (unchecked)</t>
  </si>
  <si>
    <t>Tidal BM: Brass cap "7433 A 1989"</t>
  </si>
  <si>
    <t>Eccentric: Set PK Nail on walk SSW 80'+/- from NGS BM TU0031</t>
  </si>
  <si>
    <t>Tidal BM: Brass cap "7433 B 1989"</t>
  </si>
  <si>
    <t>Tidal BM: Brass cap "7433 G 1991" (unchecked)</t>
  </si>
  <si>
    <t xml:space="preserve">Photos are available and are named with the point number-direction i.e. #501 appears in a photo “501-E.jpg” viewed to the East.   </t>
  </si>
  <si>
    <t>NGS Benchmark &amp; Tri-Station</t>
  </si>
  <si>
    <t>TU0017</t>
  </si>
  <si>
    <t>TU0031</t>
  </si>
  <si>
    <t>Benchmark "E 2 1926" circa 1975</t>
  </si>
  <si>
    <t>Benchmark "B 20" circa 1975</t>
  </si>
  <si>
    <t>AA3600 *</t>
  </si>
  <si>
    <t>AA3601 *</t>
  </si>
  <si>
    <t>TU0011 *</t>
  </si>
  <si>
    <t>Base Station, 8'-10' grass</t>
  </si>
  <si>
    <t>MLO1 *(DG9765)</t>
  </si>
  <si>
    <t>MKEA *(DE6589)</t>
  </si>
  <si>
    <t>PAH1  (DF6320)</t>
  </si>
  <si>
    <t>HILO  (AJ8466)</t>
  </si>
  <si>
    <t xml:space="preserve"> * Indicated Positions Updated Except for MKEA and MLO1 Ellipsoid Hts only</t>
  </si>
  <si>
    <t xml:space="preserve"> COORDINATE LIST for the Island of Hawaii, Hawaii for Dewberry in November 2006</t>
  </si>
  <si>
    <t>Dated 01/10/07</t>
  </si>
  <si>
    <t>A- OPEN BARE LEVEL TERRAIN (24)   B -VEGITATED TERRAIN, FORESTS, CROPS (23)   C- BUILT UP, PAVED STREETS, PARKING LOTS, BUILDINGS (22)   X- Not For QAQC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</si>
</sst>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0"/>
    <numFmt numFmtId="170" formatCode="0.0000"/>
    <numFmt numFmtId="171" formatCode="0.0"/>
    <numFmt numFmtId="172" formatCode="0.0000000000"/>
    <numFmt numFmtId="173" formatCode="0.00000000000"/>
    <numFmt numFmtId="174" formatCode="0.000000000000"/>
    <numFmt numFmtId="175" formatCode="0.000000000"/>
    <numFmt numFmtId="176" formatCode="0.00000000"/>
    <numFmt numFmtId="177" formatCode="0.0000000"/>
    <numFmt numFmtId="178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i/>
      <sz val="10"/>
      <name val="Arial"/>
      <family val="2"/>
    </font>
    <font>
      <b/>
      <i/>
      <sz val="10"/>
      <name val="Courier New"/>
      <family val="3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4"/>
  <sheetViews>
    <sheetView tabSelected="1" zoomScale="85" zoomScaleNormal="85" workbookViewId="0" topLeftCell="A92">
      <selection activeCell="I123" sqref="I123"/>
    </sheetView>
  </sheetViews>
  <sheetFormatPr defaultColWidth="9.140625" defaultRowHeight="12.75"/>
  <cols>
    <col min="1" max="1" width="16.8515625" style="3" customWidth="1"/>
    <col min="2" max="2" width="18.28125" style="3" customWidth="1"/>
    <col min="3" max="3" width="19.421875" style="3" customWidth="1"/>
    <col min="4" max="4" width="10.28125" style="3" bestFit="1" customWidth="1"/>
    <col min="5" max="5" width="12.421875" style="3" bestFit="1" customWidth="1"/>
    <col min="6" max="6" width="11.7109375" style="3" customWidth="1"/>
    <col min="7" max="8" width="13.00390625" style="3" bestFit="1" customWidth="1"/>
    <col min="9" max="9" width="13.7109375" style="3" bestFit="1" customWidth="1"/>
    <col min="10" max="10" width="15.421875" style="3" bestFit="1" customWidth="1"/>
    <col min="11" max="11" width="10.57421875" style="3" bestFit="1" customWidth="1"/>
    <col min="12" max="12" width="83.28125" style="3" customWidth="1"/>
    <col min="13" max="13" width="12.8515625" style="3" customWidth="1"/>
    <col min="14" max="14" width="7.421875" style="3" customWidth="1"/>
    <col min="15" max="15" width="13.8515625" style="3" bestFit="1" customWidth="1"/>
    <col min="16" max="17" width="9.140625" style="3" customWidth="1"/>
    <col min="18" max="18" width="15.57421875" style="3" customWidth="1"/>
    <col min="19" max="16384" width="9.140625" style="3" customWidth="1"/>
  </cols>
  <sheetData>
    <row r="1" spans="1:12" ht="13.5">
      <c r="A1" s="2" t="s">
        <v>302</v>
      </c>
      <c r="B1" s="2"/>
      <c r="C1" s="2"/>
      <c r="D1" s="2"/>
      <c r="E1" s="2"/>
      <c r="F1" s="2"/>
      <c r="G1" s="2" t="s">
        <v>244</v>
      </c>
      <c r="H1" s="2"/>
      <c r="I1" s="2"/>
      <c r="J1" s="2" t="s">
        <v>303</v>
      </c>
      <c r="K1" s="2"/>
      <c r="L1" s="2"/>
    </row>
    <row r="2" spans="1:12" ht="13.5">
      <c r="A2" s="2" t="s">
        <v>243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3.5">
      <c r="A3" s="2" t="s">
        <v>301</v>
      </c>
      <c r="M3" s="1"/>
      <c r="N3" s="2"/>
    </row>
    <row r="4" spans="1:17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10</v>
      </c>
      <c r="H4" s="1" t="s">
        <v>6</v>
      </c>
      <c r="I4" s="1" t="s">
        <v>7</v>
      </c>
      <c r="J4" s="1" t="s">
        <v>11</v>
      </c>
      <c r="K4" s="1" t="s">
        <v>15</v>
      </c>
      <c r="L4" s="1" t="s">
        <v>8</v>
      </c>
      <c r="M4" s="2"/>
      <c r="N4" s="2"/>
      <c r="O4" s="2"/>
      <c r="P4" s="2"/>
      <c r="Q4" s="2"/>
    </row>
    <row r="5" spans="1:12" ht="13.5">
      <c r="A5" s="9">
        <v>502</v>
      </c>
      <c r="B5" s="2" t="s">
        <v>27</v>
      </c>
      <c r="C5" s="2" t="s">
        <v>28</v>
      </c>
      <c r="D5" s="4">
        <v>14.53</v>
      </c>
      <c r="E5" s="4">
        <v>73276.36</v>
      </c>
      <c r="F5" s="4">
        <v>571674.79</v>
      </c>
      <c r="G5" s="4">
        <v>2.08</v>
      </c>
      <c r="H5" s="4">
        <f aca="true" t="shared" si="0" ref="H5:H61">E5*3.28083333333333</f>
        <v>240407.5244333331</v>
      </c>
      <c r="I5" s="4">
        <f aca="true" t="shared" si="1" ref="I5:I61">F5*3.28083333333333</f>
        <v>1875569.7068583316</v>
      </c>
      <c r="J5" s="4">
        <f aca="true" t="shared" si="2" ref="J5:J61">G5*3.28083333333333</f>
        <v>6.824133333333327</v>
      </c>
      <c r="K5" s="1" t="s">
        <v>14</v>
      </c>
      <c r="L5" s="2"/>
    </row>
    <row r="6" spans="1:12" ht="13.5">
      <c r="A6" s="9">
        <v>503</v>
      </c>
      <c r="B6" s="2" t="s">
        <v>29</v>
      </c>
      <c r="C6" s="2" t="s">
        <v>30</v>
      </c>
      <c r="D6" s="4">
        <v>17.82</v>
      </c>
      <c r="E6" s="4">
        <v>73398.93</v>
      </c>
      <c r="F6" s="4">
        <v>571349.84</v>
      </c>
      <c r="G6" s="4">
        <v>5.27</v>
      </c>
      <c r="H6" s="4">
        <f t="shared" si="0"/>
        <v>240809.65617499975</v>
      </c>
      <c r="I6" s="4">
        <f t="shared" si="1"/>
        <v>1874503.6000666649</v>
      </c>
      <c r="J6" s="4">
        <f t="shared" si="2"/>
        <v>17.289991666666648</v>
      </c>
      <c r="K6" s="1" t="s">
        <v>13</v>
      </c>
      <c r="L6" s="2" t="s">
        <v>260</v>
      </c>
    </row>
    <row r="7" spans="1:12" ht="13.5">
      <c r="A7" s="9">
        <v>504</v>
      </c>
      <c r="B7" s="2" t="s">
        <v>31</v>
      </c>
      <c r="C7" s="2" t="s">
        <v>32</v>
      </c>
      <c r="D7" s="4">
        <v>14.81</v>
      </c>
      <c r="E7" s="4">
        <v>73379.71</v>
      </c>
      <c r="F7" s="4">
        <v>571681.03</v>
      </c>
      <c r="G7" s="4">
        <v>2.36</v>
      </c>
      <c r="H7" s="4">
        <f t="shared" si="0"/>
        <v>240746.59855833312</v>
      </c>
      <c r="I7" s="4">
        <f t="shared" si="1"/>
        <v>1875590.1792583317</v>
      </c>
      <c r="J7" s="4">
        <f t="shared" si="2"/>
        <v>7.742766666666658</v>
      </c>
      <c r="K7" s="1" t="s">
        <v>13</v>
      </c>
      <c r="L7" s="2" t="s">
        <v>262</v>
      </c>
    </row>
    <row r="8" spans="1:12" ht="13.5">
      <c r="A8" s="9">
        <v>505</v>
      </c>
      <c r="B8" s="2" t="s">
        <v>33</v>
      </c>
      <c r="C8" s="2" t="s">
        <v>34</v>
      </c>
      <c r="D8" s="4">
        <v>17.72</v>
      </c>
      <c r="E8" s="4">
        <v>73497.93</v>
      </c>
      <c r="F8" s="4">
        <v>571393.92</v>
      </c>
      <c r="G8" s="4">
        <v>5.17</v>
      </c>
      <c r="H8" s="4">
        <f t="shared" si="0"/>
        <v>241134.45867499974</v>
      </c>
      <c r="I8" s="4">
        <f t="shared" si="1"/>
        <v>1874648.2191999983</v>
      </c>
      <c r="J8" s="4">
        <f t="shared" si="2"/>
        <v>16.961908333333316</v>
      </c>
      <c r="K8" s="1" t="s">
        <v>12</v>
      </c>
      <c r="L8" s="2"/>
    </row>
    <row r="9" spans="1:12" ht="13.5">
      <c r="A9" s="9">
        <v>506</v>
      </c>
      <c r="B9" s="2" t="s">
        <v>35</v>
      </c>
      <c r="C9" s="2" t="s">
        <v>36</v>
      </c>
      <c r="D9" s="4">
        <v>17.13</v>
      </c>
      <c r="E9" s="4">
        <v>73925.69</v>
      </c>
      <c r="F9" s="4">
        <v>571076.86</v>
      </c>
      <c r="G9" s="4">
        <v>4.47</v>
      </c>
      <c r="H9" s="4">
        <f t="shared" si="0"/>
        <v>242537.86794166645</v>
      </c>
      <c r="I9" s="4">
        <f t="shared" si="1"/>
        <v>1873607.9981833315</v>
      </c>
      <c r="J9" s="4">
        <f t="shared" si="2"/>
        <v>14.665324999999985</v>
      </c>
      <c r="K9" s="1" t="s">
        <v>13</v>
      </c>
      <c r="L9" s="2" t="s">
        <v>261</v>
      </c>
    </row>
    <row r="10" spans="1:12" ht="13.5">
      <c r="A10" s="9">
        <v>507</v>
      </c>
      <c r="B10" s="2" t="s">
        <v>37</v>
      </c>
      <c r="C10" s="2" t="s">
        <v>38</v>
      </c>
      <c r="D10" s="4">
        <v>15.59</v>
      </c>
      <c r="E10" s="4">
        <v>73999.69</v>
      </c>
      <c r="F10" s="4">
        <v>571350.83</v>
      </c>
      <c r="G10" s="4">
        <v>3</v>
      </c>
      <c r="H10" s="4">
        <f t="shared" si="0"/>
        <v>242780.6496083331</v>
      </c>
      <c r="I10" s="4">
        <f t="shared" si="1"/>
        <v>1874506.8480916647</v>
      </c>
      <c r="J10" s="4">
        <f t="shared" si="2"/>
        <v>9.84249999999999</v>
      </c>
      <c r="K10" s="1" t="s">
        <v>14</v>
      </c>
      <c r="L10" s="2"/>
    </row>
    <row r="11" spans="1:12" ht="13.5">
      <c r="A11" s="9">
        <v>508</v>
      </c>
      <c r="B11" s="2" t="s">
        <v>39</v>
      </c>
      <c r="C11" s="2" t="s">
        <v>40</v>
      </c>
      <c r="D11" s="4">
        <v>13.36</v>
      </c>
      <c r="E11" s="4">
        <v>73887.55</v>
      </c>
      <c r="F11" s="4">
        <v>571470.89</v>
      </c>
      <c r="G11" s="4">
        <v>0.81</v>
      </c>
      <c r="H11" s="4">
        <f t="shared" si="0"/>
        <v>242412.73695833312</v>
      </c>
      <c r="I11" s="4">
        <f t="shared" si="1"/>
        <v>1874900.7449416649</v>
      </c>
      <c r="J11" s="4">
        <f t="shared" si="2"/>
        <v>2.6574749999999976</v>
      </c>
      <c r="K11" s="1" t="s">
        <v>12</v>
      </c>
      <c r="L11" s="2" t="s">
        <v>263</v>
      </c>
    </row>
    <row r="12" spans="1:12" ht="13.5">
      <c r="A12" s="9">
        <v>509</v>
      </c>
      <c r="B12" s="2" t="s">
        <v>41</v>
      </c>
      <c r="C12" s="2" t="s">
        <v>42</v>
      </c>
      <c r="D12" s="4">
        <v>15.02</v>
      </c>
      <c r="E12" s="4">
        <v>74124.92</v>
      </c>
      <c r="F12" s="4">
        <v>571609.07</v>
      </c>
      <c r="G12" s="4">
        <v>2.5</v>
      </c>
      <c r="H12" s="4">
        <f t="shared" si="0"/>
        <v>243191.5083666664</v>
      </c>
      <c r="I12" s="4">
        <f t="shared" si="1"/>
        <v>1875354.0904916646</v>
      </c>
      <c r="J12" s="4">
        <f t="shared" si="2"/>
        <v>8.202083333333325</v>
      </c>
      <c r="K12" s="1" t="s">
        <v>12</v>
      </c>
      <c r="L12" s="2" t="s">
        <v>264</v>
      </c>
    </row>
    <row r="13" spans="1:12" ht="13.5">
      <c r="A13" s="9">
        <v>510</v>
      </c>
      <c r="B13" s="2" t="s">
        <v>43</v>
      </c>
      <c r="C13" s="2" t="s">
        <v>44</v>
      </c>
      <c r="D13" s="4">
        <v>17.52</v>
      </c>
      <c r="E13" s="4">
        <v>74385.04</v>
      </c>
      <c r="F13" s="4">
        <v>571799.18</v>
      </c>
      <c r="G13" s="4">
        <v>5.04</v>
      </c>
      <c r="H13" s="4">
        <f t="shared" si="0"/>
        <v>244044.91873333306</v>
      </c>
      <c r="I13" s="4">
        <f t="shared" si="1"/>
        <v>1875977.809716665</v>
      </c>
      <c r="J13" s="4">
        <f t="shared" si="2"/>
        <v>16.535399999999985</v>
      </c>
      <c r="K13" s="1" t="s">
        <v>14</v>
      </c>
      <c r="L13" s="2"/>
    </row>
    <row r="14" spans="1:12" ht="13.5">
      <c r="A14" s="9">
        <v>511</v>
      </c>
      <c r="B14" s="2" t="s">
        <v>45</v>
      </c>
      <c r="C14" s="2" t="s">
        <v>46</v>
      </c>
      <c r="D14" s="4">
        <v>13.5</v>
      </c>
      <c r="E14" s="4">
        <v>72693.76</v>
      </c>
      <c r="F14" s="4">
        <v>571351.86</v>
      </c>
      <c r="G14" s="4">
        <v>1</v>
      </c>
      <c r="H14" s="4">
        <f t="shared" si="0"/>
        <v>238496.11093333308</v>
      </c>
      <c r="I14" s="4">
        <f t="shared" si="1"/>
        <v>1874510.2273499982</v>
      </c>
      <c r="J14" s="4">
        <f t="shared" si="2"/>
        <v>3.28083333333333</v>
      </c>
      <c r="K14" s="1" t="s">
        <v>12</v>
      </c>
      <c r="L14" s="2"/>
    </row>
    <row r="15" spans="1:12" ht="13.5">
      <c r="A15" s="9">
        <v>512</v>
      </c>
      <c r="B15" s="2" t="s">
        <v>47</v>
      </c>
      <c r="C15" s="2" t="s">
        <v>48</v>
      </c>
      <c r="D15" s="4">
        <v>16.86</v>
      </c>
      <c r="E15" s="4">
        <v>73252.24</v>
      </c>
      <c r="F15" s="4">
        <v>571440.67</v>
      </c>
      <c r="G15" s="4">
        <v>4.34</v>
      </c>
      <c r="H15" s="4">
        <f t="shared" si="0"/>
        <v>240328.39073333313</v>
      </c>
      <c r="I15" s="4">
        <f t="shared" si="1"/>
        <v>1874801.5981583316</v>
      </c>
      <c r="J15" s="4">
        <f t="shared" si="2"/>
        <v>14.238816666666652</v>
      </c>
      <c r="K15" s="1" t="s">
        <v>13</v>
      </c>
      <c r="L15" s="2" t="s">
        <v>265</v>
      </c>
    </row>
    <row r="16" spans="1:12" ht="13.5">
      <c r="A16" s="9">
        <v>513</v>
      </c>
      <c r="B16" s="2" t="s">
        <v>49</v>
      </c>
      <c r="C16" s="2" t="s">
        <v>50</v>
      </c>
      <c r="D16" s="4">
        <v>15.8</v>
      </c>
      <c r="E16" s="4">
        <v>73027.71</v>
      </c>
      <c r="F16" s="4">
        <v>571198.27</v>
      </c>
      <c r="G16" s="4">
        <v>3.23</v>
      </c>
      <c r="H16" s="4">
        <f t="shared" si="0"/>
        <v>239591.7452249998</v>
      </c>
      <c r="I16" s="4">
        <f t="shared" si="1"/>
        <v>1874006.3241583316</v>
      </c>
      <c r="J16" s="4">
        <f t="shared" si="2"/>
        <v>10.597091666666657</v>
      </c>
      <c r="K16" s="1" t="s">
        <v>14</v>
      </c>
      <c r="L16" s="2" t="s">
        <v>266</v>
      </c>
    </row>
    <row r="17" spans="1:12" ht="13.5">
      <c r="A17" s="9">
        <v>517</v>
      </c>
      <c r="B17" s="2" t="s">
        <v>55</v>
      </c>
      <c r="C17" s="2" t="s">
        <v>56</v>
      </c>
      <c r="D17" s="4">
        <v>22.22</v>
      </c>
      <c r="E17" s="4">
        <v>65243.09</v>
      </c>
      <c r="F17" s="4">
        <v>456858.88</v>
      </c>
      <c r="G17" s="4">
        <v>1.93</v>
      </c>
      <c r="H17" s="4">
        <f t="shared" si="0"/>
        <v>214051.70444166646</v>
      </c>
      <c r="I17" s="4">
        <f t="shared" si="1"/>
        <v>1498877.8421333318</v>
      </c>
      <c r="J17" s="4">
        <f t="shared" si="2"/>
        <v>6.332008333333327</v>
      </c>
      <c r="K17" s="1" t="s">
        <v>12</v>
      </c>
      <c r="L17" s="2" t="s">
        <v>263</v>
      </c>
    </row>
    <row r="18" spans="1:12" ht="13.5">
      <c r="A18" s="9">
        <v>518</v>
      </c>
      <c r="B18" s="2" t="s">
        <v>57</v>
      </c>
      <c r="C18" s="2" t="s">
        <v>58</v>
      </c>
      <c r="D18" s="4">
        <v>23.43</v>
      </c>
      <c r="E18" s="4">
        <v>64711.03</v>
      </c>
      <c r="F18" s="4">
        <v>456825.19</v>
      </c>
      <c r="G18" s="4">
        <v>3.28</v>
      </c>
      <c r="H18" s="4">
        <f t="shared" si="0"/>
        <v>212306.10425833313</v>
      </c>
      <c r="I18" s="4">
        <f t="shared" si="1"/>
        <v>1498767.3108583319</v>
      </c>
      <c r="J18" s="4">
        <f t="shared" si="2"/>
        <v>10.761133333333323</v>
      </c>
      <c r="K18" s="1" t="s">
        <v>13</v>
      </c>
      <c r="L18" s="2" t="s">
        <v>267</v>
      </c>
    </row>
    <row r="19" spans="1:12" ht="13.5">
      <c r="A19" s="9">
        <v>519</v>
      </c>
      <c r="B19" s="2" t="s">
        <v>59</v>
      </c>
      <c r="C19" s="2" t="s">
        <v>60</v>
      </c>
      <c r="D19" s="4">
        <v>22.52</v>
      </c>
      <c r="E19" s="4">
        <v>64953.9</v>
      </c>
      <c r="F19" s="4">
        <v>456742.27</v>
      </c>
      <c r="G19" s="4">
        <v>2.31</v>
      </c>
      <c r="H19" s="4">
        <f t="shared" si="0"/>
        <v>213102.9202499998</v>
      </c>
      <c r="I19" s="4">
        <f t="shared" si="1"/>
        <v>1498495.264158332</v>
      </c>
      <c r="J19" s="4">
        <f t="shared" si="2"/>
        <v>7.578724999999993</v>
      </c>
      <c r="K19" s="1" t="s">
        <v>14</v>
      </c>
      <c r="L19" s="2"/>
    </row>
    <row r="20" spans="1:12" ht="13.5">
      <c r="A20" s="9">
        <v>520</v>
      </c>
      <c r="B20" s="2" t="s">
        <v>61</v>
      </c>
      <c r="C20" s="2" t="s">
        <v>62</v>
      </c>
      <c r="D20" s="4">
        <v>24.68</v>
      </c>
      <c r="E20" s="4">
        <v>65523.63</v>
      </c>
      <c r="F20" s="4">
        <v>456772.69</v>
      </c>
      <c r="G20" s="4">
        <v>4.39</v>
      </c>
      <c r="H20" s="4">
        <f t="shared" si="0"/>
        <v>214972.10942499977</v>
      </c>
      <c r="I20" s="4">
        <f t="shared" si="1"/>
        <v>1498595.067108332</v>
      </c>
      <c r="J20" s="4">
        <f t="shared" si="2"/>
        <v>14.402858333333318</v>
      </c>
      <c r="K20" s="1" t="s">
        <v>12</v>
      </c>
      <c r="L20" s="2"/>
    </row>
    <row r="21" spans="1:12" ht="13.5">
      <c r="A21" s="9">
        <v>521</v>
      </c>
      <c r="B21" s="2" t="s">
        <v>63</v>
      </c>
      <c r="C21" s="2" t="s">
        <v>64</v>
      </c>
      <c r="D21" s="4">
        <v>25.88</v>
      </c>
      <c r="E21" s="4">
        <v>71055.81</v>
      </c>
      <c r="F21" s="4">
        <v>455992.72</v>
      </c>
      <c r="G21" s="4">
        <v>5.27</v>
      </c>
      <c r="H21" s="4">
        <f t="shared" si="0"/>
        <v>233122.26997499977</v>
      </c>
      <c r="I21" s="4">
        <f t="shared" si="1"/>
        <v>1496036.1155333319</v>
      </c>
      <c r="J21" s="4">
        <f t="shared" si="2"/>
        <v>17.289991666666648</v>
      </c>
      <c r="K21" s="1" t="s">
        <v>12</v>
      </c>
      <c r="L21" s="2"/>
    </row>
    <row r="22" spans="1:12" ht="13.5">
      <c r="A22" s="9">
        <v>522</v>
      </c>
      <c r="B22" s="2" t="s">
        <v>65</v>
      </c>
      <c r="C22" s="2" t="s">
        <v>66</v>
      </c>
      <c r="D22" s="4">
        <v>25.34</v>
      </c>
      <c r="E22" s="4">
        <v>70826.77</v>
      </c>
      <c r="F22" s="4">
        <v>456081.19</v>
      </c>
      <c r="G22" s="4">
        <v>4.73</v>
      </c>
      <c r="H22" s="4">
        <f t="shared" si="0"/>
        <v>232370.82790833313</v>
      </c>
      <c r="I22" s="4">
        <f t="shared" si="1"/>
        <v>1496326.370858332</v>
      </c>
      <c r="J22" s="4">
        <f t="shared" si="2"/>
        <v>15.518341666666654</v>
      </c>
      <c r="K22" s="1" t="s">
        <v>12</v>
      </c>
      <c r="L22" s="2"/>
    </row>
    <row r="23" spans="1:12" ht="13.5">
      <c r="A23" s="9">
        <v>523</v>
      </c>
      <c r="B23" s="2" t="s">
        <v>67</v>
      </c>
      <c r="C23" s="2" t="s">
        <v>68</v>
      </c>
      <c r="D23" s="4">
        <v>24.47</v>
      </c>
      <c r="E23" s="4">
        <v>70672.8</v>
      </c>
      <c r="F23" s="4">
        <v>455950.85</v>
      </c>
      <c r="G23" s="4">
        <v>3.92</v>
      </c>
      <c r="H23" s="4">
        <f t="shared" si="0"/>
        <v>231865.67799999978</v>
      </c>
      <c r="I23" s="4">
        <f t="shared" si="1"/>
        <v>1495898.7470416653</v>
      </c>
      <c r="J23" s="4">
        <f t="shared" si="2"/>
        <v>12.860866666666654</v>
      </c>
      <c r="K23" s="1" t="s">
        <v>12</v>
      </c>
      <c r="L23" s="2" t="s">
        <v>263</v>
      </c>
    </row>
    <row r="24" spans="1:12" ht="13.5">
      <c r="A24" s="9">
        <v>524</v>
      </c>
      <c r="B24" s="2" t="s">
        <v>69</v>
      </c>
      <c r="C24" s="2" t="s">
        <v>70</v>
      </c>
      <c r="D24" s="4">
        <v>28.78</v>
      </c>
      <c r="E24" s="4">
        <v>70497.68</v>
      </c>
      <c r="F24" s="4">
        <v>455982.62</v>
      </c>
      <c r="G24" s="4">
        <v>8.24</v>
      </c>
      <c r="H24" s="4">
        <f t="shared" si="0"/>
        <v>231291.13846666642</v>
      </c>
      <c r="I24" s="4">
        <f t="shared" si="1"/>
        <v>1496002.9791166652</v>
      </c>
      <c r="J24" s="4">
        <f t="shared" si="2"/>
        <v>27.034066666666643</v>
      </c>
      <c r="K24" s="1" t="s">
        <v>13</v>
      </c>
      <c r="L24" s="2" t="s">
        <v>262</v>
      </c>
    </row>
    <row r="25" spans="1:12" ht="13.5">
      <c r="A25" s="9">
        <v>525</v>
      </c>
      <c r="B25" s="2" t="s">
        <v>71</v>
      </c>
      <c r="C25" s="2" t="s">
        <v>72</v>
      </c>
      <c r="D25" s="4">
        <v>27.54</v>
      </c>
      <c r="E25" s="4">
        <v>70068.74</v>
      </c>
      <c r="F25" s="4">
        <v>455751.96</v>
      </c>
      <c r="G25" s="4">
        <v>7.12</v>
      </c>
      <c r="H25" s="4">
        <f t="shared" si="0"/>
        <v>229883.85781666645</v>
      </c>
      <c r="I25" s="4">
        <f t="shared" si="1"/>
        <v>1495246.2220999987</v>
      </c>
      <c r="J25" s="4">
        <f t="shared" si="2"/>
        <v>23.35953333333331</v>
      </c>
      <c r="K25" s="1" t="s">
        <v>14</v>
      </c>
      <c r="L25" s="2"/>
    </row>
    <row r="26" spans="1:12" ht="13.5">
      <c r="A26" s="9">
        <v>526</v>
      </c>
      <c r="B26" s="2" t="s">
        <v>73</v>
      </c>
      <c r="C26" s="2" t="s">
        <v>74</v>
      </c>
      <c r="D26" s="4">
        <v>25.24</v>
      </c>
      <c r="E26" s="4">
        <v>69880.26</v>
      </c>
      <c r="F26" s="4">
        <v>455589.12</v>
      </c>
      <c r="G26" s="4">
        <v>4.89</v>
      </c>
      <c r="H26" s="4">
        <f t="shared" si="0"/>
        <v>229265.48634999976</v>
      </c>
      <c r="I26" s="4">
        <f t="shared" si="1"/>
        <v>1494711.9711999986</v>
      </c>
      <c r="J26" s="4">
        <f t="shared" si="2"/>
        <v>16.043274999999984</v>
      </c>
      <c r="K26" s="1" t="s">
        <v>14</v>
      </c>
      <c r="L26" s="2" t="s">
        <v>268</v>
      </c>
    </row>
    <row r="27" spans="1:12" ht="13.5">
      <c r="A27" s="9">
        <v>529</v>
      </c>
      <c r="B27" s="2" t="s">
        <v>79</v>
      </c>
      <c r="C27" s="2" t="s">
        <v>80</v>
      </c>
      <c r="D27" s="4">
        <v>16.21</v>
      </c>
      <c r="E27" s="4">
        <v>70447.65</v>
      </c>
      <c r="F27" s="4">
        <v>570024.5</v>
      </c>
      <c r="G27" s="4">
        <v>3.53</v>
      </c>
      <c r="H27" s="4">
        <f t="shared" si="0"/>
        <v>231126.99837499976</v>
      </c>
      <c r="I27" s="4">
        <f t="shared" si="1"/>
        <v>1870155.3804166648</v>
      </c>
      <c r="J27" s="4">
        <f t="shared" si="2"/>
        <v>11.581341666666654</v>
      </c>
      <c r="K27" s="1" t="s">
        <v>13</v>
      </c>
      <c r="L27" s="2" t="s">
        <v>269</v>
      </c>
    </row>
    <row r="28" spans="1:12" ht="13.5">
      <c r="A28" s="9">
        <v>530</v>
      </c>
      <c r="B28" s="2" t="s">
        <v>81</v>
      </c>
      <c r="C28" s="2" t="s">
        <v>82</v>
      </c>
      <c r="D28" s="4">
        <v>14.71</v>
      </c>
      <c r="E28" s="4">
        <v>69266.49</v>
      </c>
      <c r="F28" s="4">
        <v>569144.42</v>
      </c>
      <c r="G28" s="4">
        <v>1.91</v>
      </c>
      <c r="H28" s="4">
        <f t="shared" si="0"/>
        <v>227251.8092749998</v>
      </c>
      <c r="I28" s="4">
        <f t="shared" si="1"/>
        <v>1867267.984616665</v>
      </c>
      <c r="J28" s="4">
        <f t="shared" si="2"/>
        <v>6.26639166666666</v>
      </c>
      <c r="K28" s="1" t="s">
        <v>14</v>
      </c>
      <c r="L28" s="2"/>
    </row>
    <row r="29" spans="1:12" ht="13.5">
      <c r="A29" s="9">
        <v>604</v>
      </c>
      <c r="B29" s="2" t="s">
        <v>85</v>
      </c>
      <c r="C29" s="2" t="s">
        <v>86</v>
      </c>
      <c r="D29" s="4">
        <v>22.97</v>
      </c>
      <c r="E29" s="4">
        <v>133472.35</v>
      </c>
      <c r="F29" s="4">
        <v>465375.14</v>
      </c>
      <c r="G29" s="4">
        <v>2.08</v>
      </c>
      <c r="H29" s="4">
        <f t="shared" si="0"/>
        <v>437900.53495833295</v>
      </c>
      <c r="I29" s="4">
        <f t="shared" si="1"/>
        <v>1526818.2718166653</v>
      </c>
      <c r="J29" s="4">
        <f t="shared" si="2"/>
        <v>6.824133333333327</v>
      </c>
      <c r="K29" s="1" t="s">
        <v>12</v>
      </c>
      <c r="L29" s="2"/>
    </row>
    <row r="30" spans="1:12" ht="13.5">
      <c r="A30" s="9">
        <v>605</v>
      </c>
      <c r="B30" s="2" t="s">
        <v>87</v>
      </c>
      <c r="C30" s="2" t="s">
        <v>88</v>
      </c>
      <c r="D30" s="4">
        <v>32.37</v>
      </c>
      <c r="E30" s="4">
        <v>133908.01</v>
      </c>
      <c r="F30" s="4">
        <v>465068.21</v>
      </c>
      <c r="G30" s="4">
        <v>11.54</v>
      </c>
      <c r="H30" s="4">
        <f t="shared" si="0"/>
        <v>439329.86280833295</v>
      </c>
      <c r="I30" s="4">
        <f t="shared" si="1"/>
        <v>1525811.2856416653</v>
      </c>
      <c r="J30" s="4">
        <f t="shared" si="2"/>
        <v>37.86081666666663</v>
      </c>
      <c r="K30" s="1" t="s">
        <v>13</v>
      </c>
      <c r="L30" s="2" t="s">
        <v>270</v>
      </c>
    </row>
    <row r="31" spans="1:12" ht="13.5">
      <c r="A31" s="9">
        <v>606</v>
      </c>
      <c r="B31" s="2" t="s">
        <v>89</v>
      </c>
      <c r="C31" s="2" t="s">
        <v>90</v>
      </c>
      <c r="D31" s="4">
        <v>30.45</v>
      </c>
      <c r="E31" s="4">
        <v>134438.83</v>
      </c>
      <c r="F31" s="4">
        <v>464660.4</v>
      </c>
      <c r="G31" s="4">
        <v>9.72</v>
      </c>
      <c r="H31" s="4">
        <f t="shared" si="0"/>
        <v>441071.39475833287</v>
      </c>
      <c r="I31" s="4">
        <f t="shared" si="1"/>
        <v>1524473.3289999985</v>
      </c>
      <c r="J31" s="4">
        <f t="shared" si="2"/>
        <v>31.889699999999973</v>
      </c>
      <c r="K31" s="1" t="s">
        <v>13</v>
      </c>
      <c r="L31" s="2" t="s">
        <v>271</v>
      </c>
    </row>
    <row r="32" spans="1:12" ht="13.5">
      <c r="A32" s="9">
        <v>607</v>
      </c>
      <c r="B32" s="2" t="s">
        <v>91</v>
      </c>
      <c r="C32" s="2" t="s">
        <v>92</v>
      </c>
      <c r="D32" s="4">
        <v>23.89</v>
      </c>
      <c r="E32" s="4">
        <v>132803.39</v>
      </c>
      <c r="F32" s="4">
        <v>466145.47</v>
      </c>
      <c r="G32" s="4">
        <v>2.83</v>
      </c>
      <c r="H32" s="4">
        <f t="shared" si="0"/>
        <v>435705.78869166627</v>
      </c>
      <c r="I32" s="4">
        <f t="shared" si="1"/>
        <v>1529345.5961583317</v>
      </c>
      <c r="J32" s="4">
        <f t="shared" si="2"/>
        <v>9.284758333333325</v>
      </c>
      <c r="K32" s="1" t="s">
        <v>12</v>
      </c>
      <c r="L32" s="2"/>
    </row>
    <row r="33" spans="1:12" ht="13.5">
      <c r="A33" s="9">
        <v>608</v>
      </c>
      <c r="B33" s="2" t="s">
        <v>93</v>
      </c>
      <c r="C33" s="2" t="s">
        <v>94</v>
      </c>
      <c r="D33" s="4">
        <v>28.11</v>
      </c>
      <c r="E33" s="4">
        <v>131644.8</v>
      </c>
      <c r="F33" s="4">
        <v>466352.28</v>
      </c>
      <c r="G33" s="4">
        <v>6.95</v>
      </c>
      <c r="H33" s="4">
        <f t="shared" si="0"/>
        <v>431904.6479999995</v>
      </c>
      <c r="I33" s="4">
        <f t="shared" si="1"/>
        <v>1530024.1052999985</v>
      </c>
      <c r="J33" s="4">
        <f t="shared" si="2"/>
        <v>22.801791666666645</v>
      </c>
      <c r="K33" s="1" t="s">
        <v>12</v>
      </c>
      <c r="L33" s="2"/>
    </row>
    <row r="34" spans="1:12" ht="13.5">
      <c r="A34" s="9">
        <v>609</v>
      </c>
      <c r="B34" s="2" t="s">
        <v>95</v>
      </c>
      <c r="C34" s="2" t="s">
        <v>96</v>
      </c>
      <c r="D34" s="4">
        <v>27.67</v>
      </c>
      <c r="E34" s="4">
        <v>131935.6</v>
      </c>
      <c r="F34" s="4">
        <v>466213.32</v>
      </c>
      <c r="G34" s="4">
        <v>6.55</v>
      </c>
      <c r="H34" s="4">
        <f t="shared" si="0"/>
        <v>432858.71433333296</v>
      </c>
      <c r="I34" s="4">
        <f t="shared" si="1"/>
        <v>1529568.2006999985</v>
      </c>
      <c r="J34" s="4">
        <f t="shared" si="2"/>
        <v>21.48945833333331</v>
      </c>
      <c r="K34" s="1" t="s">
        <v>13</v>
      </c>
      <c r="L34" s="2" t="s">
        <v>271</v>
      </c>
    </row>
    <row r="35" spans="1:12" ht="13.5">
      <c r="A35" s="9">
        <v>610</v>
      </c>
      <c r="B35" s="2" t="s">
        <v>97</v>
      </c>
      <c r="C35" s="2" t="s">
        <v>98</v>
      </c>
      <c r="D35" s="4">
        <v>26.41</v>
      </c>
      <c r="E35" s="4">
        <v>129894.11</v>
      </c>
      <c r="F35" s="4">
        <v>465898.68</v>
      </c>
      <c r="G35" s="4">
        <v>5.21</v>
      </c>
      <c r="H35" s="4">
        <f t="shared" si="0"/>
        <v>426160.92589166627</v>
      </c>
      <c r="I35" s="4">
        <f t="shared" si="1"/>
        <v>1528535.9192999986</v>
      </c>
      <c r="J35" s="4">
        <f t="shared" si="2"/>
        <v>17.09314166666665</v>
      </c>
      <c r="K35" s="1" t="s">
        <v>14</v>
      </c>
      <c r="L35" s="2"/>
    </row>
    <row r="36" spans="1:12" ht="13.5">
      <c r="A36" s="9">
        <v>611</v>
      </c>
      <c r="B36" s="2" t="s">
        <v>99</v>
      </c>
      <c r="C36" s="2" t="s">
        <v>100</v>
      </c>
      <c r="D36" s="4">
        <v>25.76</v>
      </c>
      <c r="E36" s="4">
        <v>130320</v>
      </c>
      <c r="F36" s="4">
        <v>466013.56</v>
      </c>
      <c r="G36" s="4">
        <v>4.57</v>
      </c>
      <c r="H36" s="4">
        <f t="shared" si="0"/>
        <v>427558.1999999996</v>
      </c>
      <c r="I36" s="4">
        <f t="shared" si="1"/>
        <v>1528912.8214333318</v>
      </c>
      <c r="J36" s="4">
        <f t="shared" si="2"/>
        <v>14.99340833333332</v>
      </c>
      <c r="K36" s="1" t="s">
        <v>13</v>
      </c>
      <c r="L36" s="2" t="s">
        <v>272</v>
      </c>
    </row>
    <row r="37" spans="1:12" ht="13.5">
      <c r="A37" s="9">
        <v>613</v>
      </c>
      <c r="B37" s="2" t="s">
        <v>101</v>
      </c>
      <c r="C37" s="2" t="s">
        <v>102</v>
      </c>
      <c r="D37" s="4">
        <v>28.03</v>
      </c>
      <c r="E37" s="4">
        <v>127496.78</v>
      </c>
      <c r="F37" s="4">
        <v>465409.88</v>
      </c>
      <c r="G37" s="4">
        <v>6.75</v>
      </c>
      <c r="H37" s="4">
        <f t="shared" si="0"/>
        <v>418295.6857166663</v>
      </c>
      <c r="I37" s="4">
        <f t="shared" si="1"/>
        <v>1526932.2479666653</v>
      </c>
      <c r="J37" s="4">
        <f t="shared" si="2"/>
        <v>22.145624999999978</v>
      </c>
      <c r="K37" s="1" t="s">
        <v>13</v>
      </c>
      <c r="L37" s="2" t="s">
        <v>271</v>
      </c>
    </row>
    <row r="38" spans="1:12" ht="13.5">
      <c r="A38" s="9">
        <v>614</v>
      </c>
      <c r="B38" s="2" t="s">
        <v>103</v>
      </c>
      <c r="C38" s="2" t="s">
        <v>104</v>
      </c>
      <c r="D38" s="4">
        <v>31.15</v>
      </c>
      <c r="E38" s="4">
        <v>127729.67</v>
      </c>
      <c r="F38" s="4">
        <v>465535.33</v>
      </c>
      <c r="G38" s="4">
        <v>9.86</v>
      </c>
      <c r="H38" s="4">
        <f t="shared" si="0"/>
        <v>419059.75899166625</v>
      </c>
      <c r="I38" s="4">
        <f t="shared" si="1"/>
        <v>1527343.828508332</v>
      </c>
      <c r="J38" s="4">
        <f t="shared" si="2"/>
        <v>32.349016666666635</v>
      </c>
      <c r="K38" s="1" t="s">
        <v>13</v>
      </c>
      <c r="L38" s="2" t="s">
        <v>273</v>
      </c>
    </row>
    <row r="39" spans="1:12" ht="13.5">
      <c r="A39" s="9">
        <v>619</v>
      </c>
      <c r="B39" s="2" t="s">
        <v>107</v>
      </c>
      <c r="C39" s="2" t="s">
        <v>108</v>
      </c>
      <c r="D39" s="4">
        <v>21.41</v>
      </c>
      <c r="E39" s="4">
        <v>89418.91</v>
      </c>
      <c r="F39" s="4">
        <v>447872.09</v>
      </c>
      <c r="G39" s="4">
        <v>2.15</v>
      </c>
      <c r="H39" s="4">
        <f t="shared" si="0"/>
        <v>293368.54055833304</v>
      </c>
      <c r="I39" s="4">
        <f t="shared" si="1"/>
        <v>1469393.6819416652</v>
      </c>
      <c r="J39" s="4">
        <f t="shared" si="2"/>
        <v>7.053791666666659</v>
      </c>
      <c r="K39" s="1" t="s">
        <v>12</v>
      </c>
      <c r="L39" s="2"/>
    </row>
    <row r="40" spans="1:12" ht="13.5">
      <c r="A40" s="9">
        <v>620</v>
      </c>
      <c r="B40" s="2" t="s">
        <v>109</v>
      </c>
      <c r="C40" s="2" t="s">
        <v>110</v>
      </c>
      <c r="D40" s="4">
        <v>22.86</v>
      </c>
      <c r="E40" s="4">
        <v>89534.22</v>
      </c>
      <c r="F40" s="4">
        <v>447739.03</v>
      </c>
      <c r="G40" s="4">
        <v>3.64</v>
      </c>
      <c r="H40" s="4">
        <f t="shared" si="0"/>
        <v>293746.8534499997</v>
      </c>
      <c r="I40" s="4">
        <f t="shared" si="1"/>
        <v>1468957.134258332</v>
      </c>
      <c r="J40" s="4">
        <f t="shared" si="2"/>
        <v>11.942233333333322</v>
      </c>
      <c r="K40" s="1" t="s">
        <v>13</v>
      </c>
      <c r="L40" s="2" t="s">
        <v>274</v>
      </c>
    </row>
    <row r="41" spans="1:12" ht="13.5">
      <c r="A41" s="9">
        <v>621</v>
      </c>
      <c r="B41" s="2" t="s">
        <v>111</v>
      </c>
      <c r="C41" s="2" t="s">
        <v>112</v>
      </c>
      <c r="D41" s="4">
        <v>22.84</v>
      </c>
      <c r="E41" s="4">
        <v>89036.31</v>
      </c>
      <c r="F41" s="4">
        <v>448292.83</v>
      </c>
      <c r="G41" s="4">
        <v>3.46</v>
      </c>
      <c r="H41" s="4">
        <f t="shared" si="0"/>
        <v>292113.2937249997</v>
      </c>
      <c r="I41" s="4">
        <f t="shared" si="1"/>
        <v>1470774.0597583319</v>
      </c>
      <c r="J41" s="4">
        <f t="shared" si="2"/>
        <v>11.351683333333321</v>
      </c>
      <c r="K41" s="1" t="s">
        <v>14</v>
      </c>
      <c r="L41" s="2"/>
    </row>
    <row r="42" spans="1:12" ht="13.5">
      <c r="A42" s="9">
        <v>622</v>
      </c>
      <c r="B42" s="2" t="s">
        <v>113</v>
      </c>
      <c r="C42" s="2" t="s">
        <v>114</v>
      </c>
      <c r="D42" s="4">
        <v>22.61</v>
      </c>
      <c r="E42" s="4">
        <v>87717.1</v>
      </c>
      <c r="F42" s="4">
        <v>448922.86</v>
      </c>
      <c r="G42" s="4">
        <v>3.1</v>
      </c>
      <c r="H42" s="4">
        <f t="shared" si="0"/>
        <v>287785.1855833331</v>
      </c>
      <c r="I42" s="4">
        <f t="shared" si="1"/>
        <v>1472841.0831833319</v>
      </c>
      <c r="J42" s="4">
        <f t="shared" si="2"/>
        <v>10.170583333333324</v>
      </c>
      <c r="K42" s="1" t="s">
        <v>13</v>
      </c>
      <c r="L42" s="2" t="s">
        <v>273</v>
      </c>
    </row>
    <row r="43" spans="1:12" ht="13.5">
      <c r="A43" s="9">
        <v>623</v>
      </c>
      <c r="B43" s="2" t="s">
        <v>115</v>
      </c>
      <c r="C43" s="2" t="s">
        <v>116</v>
      </c>
      <c r="D43" s="4">
        <v>26.56</v>
      </c>
      <c r="E43" s="4">
        <v>87451.07</v>
      </c>
      <c r="F43" s="4">
        <v>449066.38</v>
      </c>
      <c r="G43" s="4">
        <v>7.02</v>
      </c>
      <c r="H43" s="4">
        <f t="shared" si="0"/>
        <v>286912.3854916664</v>
      </c>
      <c r="I43" s="4">
        <f t="shared" si="1"/>
        <v>1473311.948383332</v>
      </c>
      <c r="J43" s="4">
        <f t="shared" si="2"/>
        <v>23.031449999999975</v>
      </c>
      <c r="K43" s="1" t="s">
        <v>14</v>
      </c>
      <c r="L43" s="2"/>
    </row>
    <row r="44" spans="1:12" ht="13.5">
      <c r="A44" s="9">
        <v>624</v>
      </c>
      <c r="B44" s="2" t="s">
        <v>117</v>
      </c>
      <c r="C44" s="2" t="s">
        <v>118</v>
      </c>
      <c r="D44" s="4">
        <v>22.78</v>
      </c>
      <c r="E44" s="4">
        <v>86276.64</v>
      </c>
      <c r="F44" s="4">
        <v>449538.92</v>
      </c>
      <c r="G44" s="4">
        <v>3.15</v>
      </c>
      <c r="H44" s="4">
        <f t="shared" si="0"/>
        <v>283059.27639999974</v>
      </c>
      <c r="I44" s="4">
        <f t="shared" si="1"/>
        <v>1474862.2733666652</v>
      </c>
      <c r="J44" s="4">
        <f t="shared" si="2"/>
        <v>10.33462499999999</v>
      </c>
      <c r="K44" s="1" t="s">
        <v>14</v>
      </c>
      <c r="L44" s="2"/>
    </row>
    <row r="45" spans="1:12" ht="13.5">
      <c r="A45" s="9">
        <v>625</v>
      </c>
      <c r="B45" s="2" t="s">
        <v>119</v>
      </c>
      <c r="C45" s="2" t="s">
        <v>120</v>
      </c>
      <c r="D45" s="4">
        <v>23.69</v>
      </c>
      <c r="E45" s="4">
        <v>85740.1</v>
      </c>
      <c r="F45" s="4">
        <v>450013.62</v>
      </c>
      <c r="G45" s="4">
        <v>3.94</v>
      </c>
      <c r="H45" s="4">
        <f t="shared" si="0"/>
        <v>281298.97808333306</v>
      </c>
      <c r="I45" s="4">
        <f t="shared" si="1"/>
        <v>1476419.6849499985</v>
      </c>
      <c r="J45" s="4">
        <f t="shared" si="2"/>
        <v>12.926483333333321</v>
      </c>
      <c r="K45" s="1" t="s">
        <v>12</v>
      </c>
      <c r="L45" s="2"/>
    </row>
    <row r="46" spans="1:12" ht="13.5">
      <c r="A46" s="9">
        <v>626</v>
      </c>
      <c r="B46" s="2" t="s">
        <v>121</v>
      </c>
      <c r="C46" s="2" t="s">
        <v>122</v>
      </c>
      <c r="D46" s="4">
        <v>24.76</v>
      </c>
      <c r="E46" s="4">
        <v>82608.77</v>
      </c>
      <c r="F46" s="4">
        <v>451092.65</v>
      </c>
      <c r="G46" s="4">
        <v>4.86</v>
      </c>
      <c r="H46" s="4">
        <f t="shared" si="0"/>
        <v>271025.6062416664</v>
      </c>
      <c r="I46" s="4">
        <f t="shared" si="1"/>
        <v>1479959.8025416653</v>
      </c>
      <c r="J46" s="4">
        <f t="shared" si="2"/>
        <v>15.944849999999986</v>
      </c>
      <c r="K46" s="1" t="s">
        <v>12</v>
      </c>
      <c r="L46" s="2"/>
    </row>
    <row r="47" spans="1:12" ht="13.5">
      <c r="A47" s="9">
        <v>627</v>
      </c>
      <c r="B47" s="2" t="s">
        <v>123</v>
      </c>
      <c r="C47" s="2" t="s">
        <v>124</v>
      </c>
      <c r="D47" s="4">
        <v>22.17</v>
      </c>
      <c r="E47" s="4">
        <v>82392.99</v>
      </c>
      <c r="F47" s="4">
        <v>450935.27</v>
      </c>
      <c r="G47" s="4">
        <v>2.33</v>
      </c>
      <c r="H47" s="4">
        <f t="shared" si="0"/>
        <v>270317.66802499973</v>
      </c>
      <c r="I47" s="4">
        <f t="shared" si="1"/>
        <v>1479443.4649916652</v>
      </c>
      <c r="J47" s="4">
        <f t="shared" si="2"/>
        <v>7.6443416666666595</v>
      </c>
      <c r="K47" s="1" t="s">
        <v>13</v>
      </c>
      <c r="L47" s="2" t="s">
        <v>275</v>
      </c>
    </row>
    <row r="48" spans="1:12" ht="13.5">
      <c r="A48" s="9">
        <v>628</v>
      </c>
      <c r="B48" s="2" t="s">
        <v>125</v>
      </c>
      <c r="C48" s="2" t="s">
        <v>126</v>
      </c>
      <c r="D48" s="4">
        <v>28.07</v>
      </c>
      <c r="E48" s="4">
        <v>81857.78</v>
      </c>
      <c r="F48" s="4">
        <v>451063</v>
      </c>
      <c r="G48" s="4">
        <v>8.22</v>
      </c>
      <c r="H48" s="4">
        <f t="shared" si="0"/>
        <v>268561.7332166664</v>
      </c>
      <c r="I48" s="4">
        <f t="shared" si="1"/>
        <v>1479862.525833332</v>
      </c>
      <c r="J48" s="4">
        <f t="shared" si="2"/>
        <v>26.968449999999976</v>
      </c>
      <c r="K48" s="1" t="s">
        <v>14</v>
      </c>
      <c r="L48" s="2" t="s">
        <v>264</v>
      </c>
    </row>
    <row r="49" spans="1:12" ht="13.5">
      <c r="A49" s="9">
        <v>629</v>
      </c>
      <c r="B49" s="2" t="s">
        <v>127</v>
      </c>
      <c r="C49" s="2" t="s">
        <v>128</v>
      </c>
      <c r="D49" s="4">
        <v>29.95</v>
      </c>
      <c r="E49" s="4">
        <v>80817.98</v>
      </c>
      <c r="F49" s="4">
        <v>451587.69</v>
      </c>
      <c r="G49" s="4">
        <v>10</v>
      </c>
      <c r="H49" s="4">
        <f t="shared" si="0"/>
        <v>265150.3227166664</v>
      </c>
      <c r="I49" s="4">
        <f t="shared" si="1"/>
        <v>1481583.9462749986</v>
      </c>
      <c r="J49" s="4">
        <f t="shared" si="2"/>
        <v>32.8083333333333</v>
      </c>
      <c r="K49" s="1" t="s">
        <v>14</v>
      </c>
      <c r="L49" s="2"/>
    </row>
    <row r="50" spans="1:12" ht="13.5">
      <c r="A50" s="9">
        <v>630</v>
      </c>
      <c r="B50" s="2" t="s">
        <v>129</v>
      </c>
      <c r="C50" s="2" t="s">
        <v>130</v>
      </c>
      <c r="D50" s="4">
        <v>25.77</v>
      </c>
      <c r="E50" s="4">
        <v>80407.1</v>
      </c>
      <c r="F50" s="4">
        <v>451415.49</v>
      </c>
      <c r="G50" s="4">
        <v>5.91</v>
      </c>
      <c r="H50" s="4">
        <f t="shared" si="0"/>
        <v>263802.2939166664</v>
      </c>
      <c r="I50" s="4">
        <f t="shared" si="1"/>
        <v>1481018.9867749985</v>
      </c>
      <c r="J50" s="4">
        <f t="shared" si="2"/>
        <v>19.38972499999998</v>
      </c>
      <c r="K50" s="1" t="s">
        <v>14</v>
      </c>
      <c r="L50" s="2"/>
    </row>
    <row r="51" spans="1:12" ht="13.5">
      <c r="A51" s="9">
        <v>634</v>
      </c>
      <c r="B51" s="2" t="s">
        <v>133</v>
      </c>
      <c r="C51" s="2" t="s">
        <v>134</v>
      </c>
      <c r="D51" s="4">
        <v>20.8</v>
      </c>
      <c r="E51" s="4">
        <v>38646.93</v>
      </c>
      <c r="F51" s="4">
        <v>457178.95</v>
      </c>
      <c r="G51" s="4">
        <v>3.25</v>
      </c>
      <c r="H51" s="4">
        <f t="shared" si="0"/>
        <v>126794.13617499988</v>
      </c>
      <c r="I51" s="4">
        <f t="shared" si="1"/>
        <v>1499927.9384583319</v>
      </c>
      <c r="J51" s="4">
        <f t="shared" si="2"/>
        <v>10.662708333333324</v>
      </c>
      <c r="K51" s="1" t="s">
        <v>12</v>
      </c>
      <c r="L51" s="2" t="s">
        <v>263</v>
      </c>
    </row>
    <row r="52" spans="1:12" ht="13.5">
      <c r="A52" s="9">
        <v>635</v>
      </c>
      <c r="B52" s="2" t="s">
        <v>135</v>
      </c>
      <c r="C52" s="2" t="s">
        <v>136</v>
      </c>
      <c r="D52" s="4">
        <v>20.43</v>
      </c>
      <c r="E52" s="4">
        <v>38881.4</v>
      </c>
      <c r="F52" s="4">
        <v>457225.99</v>
      </c>
      <c r="G52" s="4">
        <v>2.84</v>
      </c>
      <c r="H52" s="4">
        <f t="shared" si="0"/>
        <v>127563.39316666654</v>
      </c>
      <c r="I52" s="4">
        <f t="shared" si="1"/>
        <v>1500082.268858332</v>
      </c>
      <c r="J52" s="4">
        <f t="shared" si="2"/>
        <v>9.317566666666657</v>
      </c>
      <c r="K52" s="1" t="s">
        <v>12</v>
      </c>
      <c r="L52" s="2" t="s">
        <v>263</v>
      </c>
    </row>
    <row r="53" spans="1:12" ht="13.5">
      <c r="A53" s="9">
        <v>636</v>
      </c>
      <c r="B53" s="2" t="s">
        <v>137</v>
      </c>
      <c r="C53" s="2" t="s">
        <v>138</v>
      </c>
      <c r="D53" s="4">
        <v>30.88</v>
      </c>
      <c r="E53" s="4">
        <v>39060.13</v>
      </c>
      <c r="F53" s="4">
        <v>457264.01</v>
      </c>
      <c r="G53" s="4">
        <v>13.25</v>
      </c>
      <c r="H53" s="4">
        <f t="shared" si="0"/>
        <v>128149.7765083332</v>
      </c>
      <c r="I53" s="4">
        <f t="shared" si="1"/>
        <v>1500207.0061416652</v>
      </c>
      <c r="J53" s="4">
        <f t="shared" si="2"/>
        <v>43.47104166666662</v>
      </c>
      <c r="K53" s="1" t="s">
        <v>14</v>
      </c>
      <c r="L53" s="2"/>
    </row>
    <row r="54" spans="1:12" ht="13.5">
      <c r="A54" s="9">
        <v>637</v>
      </c>
      <c r="B54" s="2" t="s">
        <v>139</v>
      </c>
      <c r="C54" s="2" t="s">
        <v>140</v>
      </c>
      <c r="D54" s="4">
        <v>25.84</v>
      </c>
      <c r="E54" s="4">
        <v>39519.25</v>
      </c>
      <c r="F54" s="4">
        <v>457370.75</v>
      </c>
      <c r="G54" s="4">
        <v>8.12</v>
      </c>
      <c r="H54" s="4">
        <f t="shared" si="0"/>
        <v>129656.0727083332</v>
      </c>
      <c r="I54" s="4">
        <f t="shared" si="1"/>
        <v>1500557.2022916651</v>
      </c>
      <c r="J54" s="4">
        <f t="shared" si="2"/>
        <v>26.640366666666637</v>
      </c>
      <c r="K54" s="1" t="s">
        <v>12</v>
      </c>
      <c r="L54" s="2"/>
    </row>
    <row r="55" spans="1:12" ht="13.5">
      <c r="A55" s="9">
        <v>638</v>
      </c>
      <c r="B55" s="2" t="s">
        <v>141</v>
      </c>
      <c r="C55" s="2" t="s">
        <v>142</v>
      </c>
      <c r="D55" s="4">
        <v>32.91</v>
      </c>
      <c r="E55" s="4">
        <v>39991.17</v>
      </c>
      <c r="F55" s="4">
        <v>457437.67</v>
      </c>
      <c r="G55" s="4">
        <v>15.11</v>
      </c>
      <c r="H55" s="4">
        <f t="shared" si="0"/>
        <v>131204.36357499988</v>
      </c>
      <c r="I55" s="4">
        <f t="shared" si="1"/>
        <v>1500776.7556583318</v>
      </c>
      <c r="J55" s="4">
        <f t="shared" si="2"/>
        <v>49.573391666666616</v>
      </c>
      <c r="K55" s="1" t="s">
        <v>12</v>
      </c>
      <c r="L55" s="2"/>
    </row>
    <row r="56" spans="1:12" ht="13.5">
      <c r="A56" s="9">
        <v>639</v>
      </c>
      <c r="B56" s="2" t="s">
        <v>143</v>
      </c>
      <c r="C56" s="2" t="s">
        <v>144</v>
      </c>
      <c r="D56" s="4">
        <v>25.75</v>
      </c>
      <c r="E56" s="4">
        <v>40442.92</v>
      </c>
      <c r="F56" s="4">
        <v>457587.38</v>
      </c>
      <c r="G56" s="4">
        <v>7.86</v>
      </c>
      <c r="H56" s="4">
        <f t="shared" si="0"/>
        <v>132686.4800333332</v>
      </c>
      <c r="I56" s="4">
        <f t="shared" si="1"/>
        <v>1501267.9292166652</v>
      </c>
      <c r="J56" s="4">
        <f t="shared" si="2"/>
        <v>25.787349999999975</v>
      </c>
      <c r="K56" s="1" t="s">
        <v>14</v>
      </c>
      <c r="L56" s="2"/>
    </row>
    <row r="57" spans="1:12" ht="13.5">
      <c r="A57" s="9">
        <v>640</v>
      </c>
      <c r="B57" s="2" t="s">
        <v>145</v>
      </c>
      <c r="C57" s="2" t="s">
        <v>146</v>
      </c>
      <c r="D57" s="4">
        <v>28.6</v>
      </c>
      <c r="E57" s="4">
        <v>41040.6</v>
      </c>
      <c r="F57" s="4">
        <v>457451.28</v>
      </c>
      <c r="G57" s="4">
        <v>10.68</v>
      </c>
      <c r="H57" s="4">
        <f t="shared" si="0"/>
        <v>134647.36849999987</v>
      </c>
      <c r="I57" s="4">
        <f t="shared" si="1"/>
        <v>1500821.4077999985</v>
      </c>
      <c r="J57" s="4">
        <f t="shared" si="2"/>
        <v>35.03929999999996</v>
      </c>
      <c r="K57" s="1" t="s">
        <v>14</v>
      </c>
      <c r="L57" s="2"/>
    </row>
    <row r="58" spans="1:12" ht="13.5">
      <c r="A58" s="9">
        <v>641</v>
      </c>
      <c r="B58" s="2" t="s">
        <v>147</v>
      </c>
      <c r="C58" s="2" t="s">
        <v>148</v>
      </c>
      <c r="D58" s="4">
        <v>31.17</v>
      </c>
      <c r="E58" s="4">
        <v>41248.59</v>
      </c>
      <c r="F58" s="4">
        <v>457680.74</v>
      </c>
      <c r="G58" s="4">
        <v>13.15</v>
      </c>
      <c r="H58" s="4">
        <f t="shared" si="0"/>
        <v>135329.74902499985</v>
      </c>
      <c r="I58" s="4">
        <f t="shared" si="1"/>
        <v>1501574.227816665</v>
      </c>
      <c r="J58" s="4">
        <f t="shared" si="2"/>
        <v>43.14295833333329</v>
      </c>
      <c r="K58" s="1" t="s">
        <v>14</v>
      </c>
      <c r="L58" s="2"/>
    </row>
    <row r="59" spans="1:12" ht="13.5">
      <c r="A59" s="9">
        <v>642</v>
      </c>
      <c r="B59" s="2" t="s">
        <v>149</v>
      </c>
      <c r="C59" s="2" t="s">
        <v>150</v>
      </c>
      <c r="D59" s="4">
        <v>28.1</v>
      </c>
      <c r="E59" s="4">
        <v>41450.17</v>
      </c>
      <c r="F59" s="4">
        <v>457733.66</v>
      </c>
      <c r="G59" s="4">
        <v>10.04</v>
      </c>
      <c r="H59" s="4">
        <f t="shared" si="0"/>
        <v>135991.0994083332</v>
      </c>
      <c r="I59" s="4">
        <f t="shared" si="1"/>
        <v>1501747.849516665</v>
      </c>
      <c r="J59" s="4">
        <f t="shared" si="2"/>
        <v>32.93956666666663</v>
      </c>
      <c r="K59" s="1" t="s">
        <v>14</v>
      </c>
      <c r="L59" s="2"/>
    </row>
    <row r="60" spans="1:12" ht="13.5">
      <c r="A60" s="9">
        <v>643</v>
      </c>
      <c r="B60" s="2" t="s">
        <v>151</v>
      </c>
      <c r="C60" s="2" t="s">
        <v>152</v>
      </c>
      <c r="D60" s="4">
        <v>26.52</v>
      </c>
      <c r="E60" s="4">
        <v>41613.78</v>
      </c>
      <c r="F60" s="4">
        <v>458009.12</v>
      </c>
      <c r="G60" s="4">
        <v>8.37</v>
      </c>
      <c r="H60" s="4">
        <f t="shared" si="0"/>
        <v>136527.87654999987</v>
      </c>
      <c r="I60" s="4">
        <f t="shared" si="1"/>
        <v>1502651.587866665</v>
      </c>
      <c r="J60" s="4">
        <f t="shared" si="2"/>
        <v>27.46057499999997</v>
      </c>
      <c r="K60" s="1" t="s">
        <v>12</v>
      </c>
      <c r="L60" s="2"/>
    </row>
    <row r="61" spans="1:12" ht="13.5">
      <c r="A61" s="9">
        <v>644</v>
      </c>
      <c r="B61" s="2" t="s">
        <v>153</v>
      </c>
      <c r="C61" s="2" t="s">
        <v>154</v>
      </c>
      <c r="D61" s="4">
        <v>28.96</v>
      </c>
      <c r="E61" s="4">
        <v>41764.22</v>
      </c>
      <c r="F61" s="4">
        <v>458067.93</v>
      </c>
      <c r="G61" s="4">
        <v>10.77</v>
      </c>
      <c r="H61" s="4">
        <f t="shared" si="0"/>
        <v>137021.44511666652</v>
      </c>
      <c r="I61" s="4">
        <f t="shared" si="1"/>
        <v>1502844.5336749984</v>
      </c>
      <c r="J61" s="4">
        <f t="shared" si="2"/>
        <v>35.334574999999965</v>
      </c>
      <c r="K61" s="1" t="s">
        <v>14</v>
      </c>
      <c r="L61" s="2"/>
    </row>
    <row r="62" spans="1:12" ht="13.5">
      <c r="A62" s="9">
        <v>647</v>
      </c>
      <c r="B62" s="2" t="s">
        <v>155</v>
      </c>
      <c r="C62" s="2" t="s">
        <v>156</v>
      </c>
      <c r="D62" s="4">
        <v>22.41</v>
      </c>
      <c r="E62" s="4">
        <v>32766.86</v>
      </c>
      <c r="F62" s="4">
        <v>498757.86</v>
      </c>
      <c r="G62" s="4">
        <v>3.08</v>
      </c>
      <c r="H62" s="4">
        <f aca="true" t="shared" si="3" ref="H62:J72">E62*3.28083333333333</f>
        <v>107502.60651666656</v>
      </c>
      <c r="I62" s="4">
        <f t="shared" si="3"/>
        <v>1636341.4123499985</v>
      </c>
      <c r="J62" s="4">
        <f t="shared" si="3"/>
        <v>10.104966666666657</v>
      </c>
      <c r="K62" s="1" t="s">
        <v>13</v>
      </c>
      <c r="L62" s="2" t="s">
        <v>276</v>
      </c>
    </row>
    <row r="63" spans="1:12" ht="13.5">
      <c r="A63" s="9">
        <v>648</v>
      </c>
      <c r="B63" s="2" t="s">
        <v>157</v>
      </c>
      <c r="C63" s="2" t="s">
        <v>158</v>
      </c>
      <c r="D63" s="4">
        <v>24.14</v>
      </c>
      <c r="E63" s="4">
        <v>32927.21</v>
      </c>
      <c r="F63" s="4">
        <v>498862.59</v>
      </c>
      <c r="G63" s="4">
        <v>4.78</v>
      </c>
      <c r="H63" s="4">
        <f t="shared" si="3"/>
        <v>108028.68814166656</v>
      </c>
      <c r="I63" s="4">
        <f t="shared" si="3"/>
        <v>1636685.0140249985</v>
      </c>
      <c r="J63" s="4">
        <f t="shared" si="3"/>
        <v>15.68238333333332</v>
      </c>
      <c r="K63" s="1" t="s">
        <v>13</v>
      </c>
      <c r="L63" s="2" t="s">
        <v>277</v>
      </c>
    </row>
    <row r="64" spans="1:12" ht="13.5">
      <c r="A64" s="9">
        <v>649</v>
      </c>
      <c r="B64" s="2" t="s">
        <v>159</v>
      </c>
      <c r="C64" s="2" t="s">
        <v>160</v>
      </c>
      <c r="D64" s="4">
        <v>25.6</v>
      </c>
      <c r="E64" s="4">
        <v>33105.2</v>
      </c>
      <c r="F64" s="4">
        <v>498978.23</v>
      </c>
      <c r="G64" s="4">
        <v>6.21</v>
      </c>
      <c r="H64" s="4">
        <f t="shared" si="3"/>
        <v>108612.64366666655</v>
      </c>
      <c r="I64" s="4">
        <f t="shared" si="3"/>
        <v>1637064.409591665</v>
      </c>
      <c r="J64" s="4">
        <f t="shared" si="3"/>
        <v>20.37397499999998</v>
      </c>
      <c r="K64" s="1" t="s">
        <v>13</v>
      </c>
      <c r="L64" s="2" t="s">
        <v>267</v>
      </c>
    </row>
    <row r="65" spans="1:12" ht="13.5">
      <c r="A65" s="9">
        <v>650</v>
      </c>
      <c r="B65" s="2" t="s">
        <v>161</v>
      </c>
      <c r="C65" s="2" t="s">
        <v>162</v>
      </c>
      <c r="D65" s="4">
        <v>27.34</v>
      </c>
      <c r="E65" s="4">
        <v>33159.2</v>
      </c>
      <c r="F65" s="4">
        <v>499145.33</v>
      </c>
      <c r="G65" s="4">
        <v>7.95</v>
      </c>
      <c r="H65" s="4">
        <f t="shared" si="3"/>
        <v>108789.80866666655</v>
      </c>
      <c r="I65" s="4">
        <f t="shared" si="3"/>
        <v>1637612.636841665</v>
      </c>
      <c r="J65" s="4">
        <f t="shared" si="3"/>
        <v>26.082624999999975</v>
      </c>
      <c r="K65" s="1" t="s">
        <v>14</v>
      </c>
      <c r="L65" s="2" t="s">
        <v>278</v>
      </c>
    </row>
    <row r="66" spans="1:12" ht="13.5">
      <c r="A66" s="9">
        <v>651</v>
      </c>
      <c r="B66" s="2" t="s">
        <v>163</v>
      </c>
      <c r="C66" s="2" t="s">
        <v>164</v>
      </c>
      <c r="D66" s="4">
        <v>21.78</v>
      </c>
      <c r="E66" s="4">
        <v>33175.23</v>
      </c>
      <c r="F66" s="4">
        <v>499347.08</v>
      </c>
      <c r="G66" s="4">
        <v>2.42</v>
      </c>
      <c r="H66" s="4">
        <f t="shared" si="3"/>
        <v>108842.4004249999</v>
      </c>
      <c r="I66" s="4">
        <f t="shared" si="3"/>
        <v>1638274.544966665</v>
      </c>
      <c r="J66" s="4">
        <f t="shared" si="3"/>
        <v>7.939616666666659</v>
      </c>
      <c r="K66" s="1" t="s">
        <v>13</v>
      </c>
      <c r="L66" s="2" t="s">
        <v>279</v>
      </c>
    </row>
    <row r="67" spans="1:12" ht="13.5">
      <c r="A67" s="9">
        <v>652</v>
      </c>
      <c r="B67" s="2" t="s">
        <v>165</v>
      </c>
      <c r="C67" s="2" t="s">
        <v>166</v>
      </c>
      <c r="D67" s="4">
        <v>24.03</v>
      </c>
      <c r="E67" s="4">
        <v>33296.83</v>
      </c>
      <c r="F67" s="4">
        <v>499457.24</v>
      </c>
      <c r="G67" s="4">
        <v>4.65</v>
      </c>
      <c r="H67" s="4">
        <f t="shared" si="3"/>
        <v>109241.34975833324</v>
      </c>
      <c r="I67" s="4">
        <f t="shared" si="3"/>
        <v>1638635.961566665</v>
      </c>
      <c r="J67" s="4">
        <f t="shared" si="3"/>
        <v>15.255874999999987</v>
      </c>
      <c r="K67" s="1" t="s">
        <v>12</v>
      </c>
      <c r="L67" s="2" t="s">
        <v>263</v>
      </c>
    </row>
    <row r="68" spans="1:12" ht="13.5">
      <c r="A68" s="9">
        <v>653</v>
      </c>
      <c r="B68" s="2" t="s">
        <v>167</v>
      </c>
      <c r="C68" s="2" t="s">
        <v>168</v>
      </c>
      <c r="D68" s="4">
        <v>21.32</v>
      </c>
      <c r="E68" s="4">
        <v>33534.17</v>
      </c>
      <c r="F68" s="4">
        <v>499511.25</v>
      </c>
      <c r="G68" s="4">
        <v>1.89</v>
      </c>
      <c r="H68" s="4">
        <f t="shared" si="3"/>
        <v>110020.02274166656</v>
      </c>
      <c r="I68" s="4">
        <f t="shared" si="3"/>
        <v>1638813.1593749984</v>
      </c>
      <c r="J68" s="4">
        <f t="shared" si="3"/>
        <v>6.200774999999994</v>
      </c>
      <c r="K68" s="1" t="s">
        <v>12</v>
      </c>
      <c r="L68" s="2" t="s">
        <v>263</v>
      </c>
    </row>
    <row r="69" spans="1:12" ht="13.5">
      <c r="A69" s="9">
        <v>654</v>
      </c>
      <c r="B69" s="2" t="s">
        <v>169</v>
      </c>
      <c r="C69" s="2" t="s">
        <v>170</v>
      </c>
      <c r="D69" s="4">
        <v>22.12</v>
      </c>
      <c r="E69" s="4">
        <v>33519.01</v>
      </c>
      <c r="F69" s="4">
        <v>499660.68</v>
      </c>
      <c r="G69" s="4">
        <v>2.71</v>
      </c>
      <c r="H69" s="4">
        <f t="shared" si="3"/>
        <v>109970.28530833323</v>
      </c>
      <c r="I69" s="4">
        <f t="shared" si="3"/>
        <v>1639303.4142999984</v>
      </c>
      <c r="J69" s="4">
        <f t="shared" si="3"/>
        <v>8.891058333333325</v>
      </c>
      <c r="K69" s="1" t="s">
        <v>14</v>
      </c>
      <c r="L69" s="2" t="s">
        <v>263</v>
      </c>
    </row>
    <row r="70" spans="1:12" ht="13.5">
      <c r="A70" s="9">
        <v>655</v>
      </c>
      <c r="B70" s="2" t="s">
        <v>171</v>
      </c>
      <c r="C70" s="2" t="s">
        <v>172</v>
      </c>
      <c r="D70" s="4">
        <v>21.85</v>
      </c>
      <c r="E70" s="4">
        <v>27946.23</v>
      </c>
      <c r="F70" s="4">
        <v>494714.7</v>
      </c>
      <c r="G70" s="4">
        <v>3.29</v>
      </c>
      <c r="H70" s="4">
        <f t="shared" si="3"/>
        <v>91686.9229249999</v>
      </c>
      <c r="I70" s="4">
        <f t="shared" si="3"/>
        <v>1623076.4782499985</v>
      </c>
      <c r="J70" s="4">
        <f t="shared" si="3"/>
        <v>10.793941666666656</v>
      </c>
      <c r="K70" s="1" t="s">
        <v>14</v>
      </c>
      <c r="L70" s="2" t="s">
        <v>263</v>
      </c>
    </row>
    <row r="71" spans="1:12" ht="13.5">
      <c r="A71" s="9">
        <v>656</v>
      </c>
      <c r="B71" s="2" t="s">
        <v>173</v>
      </c>
      <c r="C71" s="2" t="s">
        <v>174</v>
      </c>
      <c r="D71" s="4">
        <v>23.72</v>
      </c>
      <c r="E71" s="4">
        <v>28396.3</v>
      </c>
      <c r="F71" s="4">
        <v>495018.2</v>
      </c>
      <c r="G71" s="4">
        <v>5.07</v>
      </c>
      <c r="H71" s="4">
        <f t="shared" si="3"/>
        <v>93163.52758333324</v>
      </c>
      <c r="I71" s="4">
        <f t="shared" si="3"/>
        <v>1624072.2111666652</v>
      </c>
      <c r="J71" s="4">
        <f t="shared" si="3"/>
        <v>16.633824999999984</v>
      </c>
      <c r="K71" s="1" t="s">
        <v>13</v>
      </c>
      <c r="L71" s="2" t="s">
        <v>279</v>
      </c>
    </row>
    <row r="72" spans="1:12" ht="13.5">
      <c r="A72" s="9">
        <v>657</v>
      </c>
      <c r="B72" s="2" t="s">
        <v>175</v>
      </c>
      <c r="C72" s="2" t="s">
        <v>176</v>
      </c>
      <c r="D72" s="4">
        <v>31.06</v>
      </c>
      <c r="E72" s="4">
        <v>29763.34</v>
      </c>
      <c r="F72" s="4">
        <v>496145.94</v>
      </c>
      <c r="G72" s="4">
        <v>12.19</v>
      </c>
      <c r="H72" s="4">
        <f t="shared" si="3"/>
        <v>97648.55798333324</v>
      </c>
      <c r="I72" s="4">
        <f t="shared" si="3"/>
        <v>1627772.1381499984</v>
      </c>
      <c r="J72" s="4">
        <f t="shared" si="3"/>
        <v>39.99335833333329</v>
      </c>
      <c r="K72" s="1" t="s">
        <v>13</v>
      </c>
      <c r="L72" s="2" t="s">
        <v>280</v>
      </c>
    </row>
    <row r="73" spans="1:12" ht="13.5">
      <c r="A73" s="2" t="s">
        <v>295</v>
      </c>
      <c r="B73" s="2" t="s">
        <v>203</v>
      </c>
      <c r="C73" s="2" t="s">
        <v>204</v>
      </c>
      <c r="D73" s="4">
        <v>24.65</v>
      </c>
      <c r="E73" s="4">
        <v>8799.12</v>
      </c>
      <c r="F73" s="4">
        <v>480854.46</v>
      </c>
      <c r="G73" s="4">
        <v>10.14</v>
      </c>
      <c r="H73" s="4">
        <f>E73*3.28083333333333</f>
        <v>28868.446199999973</v>
      </c>
      <c r="I73" s="4">
        <f>F73*3.28083333333333</f>
        <v>1577603.3408499986</v>
      </c>
      <c r="J73" s="4">
        <f>G73*3.28083333333333</f>
        <v>33.26764999999997</v>
      </c>
      <c r="K73" s="1" t="s">
        <v>13</v>
      </c>
      <c r="L73" s="2" t="s">
        <v>259</v>
      </c>
    </row>
    <row r="74" spans="1:15" ht="13.5">
      <c r="A74" s="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2"/>
      <c r="O74" s="2"/>
    </row>
    <row r="75" spans="1:15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2"/>
      <c r="O75" s="2"/>
    </row>
    <row r="76" spans="1:15" ht="13.5">
      <c r="A76" s="6" t="s">
        <v>16</v>
      </c>
      <c r="B76" s="6"/>
      <c r="C76" s="6"/>
      <c r="D76" s="6"/>
      <c r="E76" s="6"/>
      <c r="F76" s="6"/>
      <c r="G76" s="6"/>
      <c r="H76" s="6"/>
      <c r="I76" s="6"/>
      <c r="J76" s="6"/>
      <c r="K76" s="7"/>
      <c r="L76" s="6"/>
      <c r="N76" s="2"/>
      <c r="O76" s="2"/>
    </row>
    <row r="77" spans="1:15" ht="13.5">
      <c r="A77" s="6" t="s">
        <v>17</v>
      </c>
      <c r="B77" s="6"/>
      <c r="C77" s="6" t="s">
        <v>304</v>
      </c>
      <c r="D77" s="6"/>
      <c r="E77" s="6"/>
      <c r="F77" s="6"/>
      <c r="G77" s="6"/>
      <c r="H77" s="6"/>
      <c r="I77" s="6"/>
      <c r="J77" s="6"/>
      <c r="K77" s="7"/>
      <c r="L77" s="6"/>
      <c r="N77" s="2"/>
      <c r="O77" s="2"/>
    </row>
    <row r="78" spans="1:15" ht="13.5">
      <c r="A78" s="6" t="s">
        <v>18</v>
      </c>
      <c r="B78" s="6"/>
      <c r="C78" s="6" t="s">
        <v>287</v>
      </c>
      <c r="D78" s="6"/>
      <c r="E78" s="6"/>
      <c r="F78" s="6"/>
      <c r="G78" s="6"/>
      <c r="H78" s="6"/>
      <c r="I78" s="6"/>
      <c r="J78" s="6"/>
      <c r="K78" s="7"/>
      <c r="L78" s="6"/>
      <c r="M78" s="5"/>
      <c r="N78" s="2"/>
      <c r="O78" s="2"/>
    </row>
    <row r="79" spans="1:15" ht="13.5">
      <c r="A79" s="6" t="s">
        <v>19</v>
      </c>
      <c r="B79" s="6"/>
      <c r="C79" s="6" t="s">
        <v>21</v>
      </c>
      <c r="D79" s="6"/>
      <c r="E79" s="6"/>
      <c r="F79" s="6"/>
      <c r="G79" s="6"/>
      <c r="H79" s="6"/>
      <c r="I79" s="6"/>
      <c r="J79" s="6"/>
      <c r="K79" s="7"/>
      <c r="L79" s="6"/>
      <c r="M79" s="5"/>
      <c r="N79" s="2"/>
      <c r="O79" s="2"/>
    </row>
    <row r="80" spans="1:15" ht="13.5">
      <c r="A80" s="6" t="s">
        <v>22</v>
      </c>
      <c r="B80" s="2"/>
      <c r="C80" s="2" t="s">
        <v>24</v>
      </c>
      <c r="D80" s="2"/>
      <c r="E80" s="2"/>
      <c r="F80" s="2"/>
      <c r="G80" s="2"/>
      <c r="H80" s="2"/>
      <c r="I80" s="2"/>
      <c r="J80" s="2"/>
      <c r="K80" s="2"/>
      <c r="L80" s="2"/>
      <c r="M80" s="5"/>
      <c r="N80" s="2"/>
      <c r="O80" s="2"/>
    </row>
    <row r="81" spans="1:15" ht="13.5">
      <c r="A81" s="6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5"/>
      <c r="N81" s="2"/>
      <c r="O81" s="2"/>
    </row>
    <row r="82" spans="1:15" ht="13.5">
      <c r="A82" s="6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5"/>
      <c r="N82" s="2"/>
      <c r="O82" s="2"/>
    </row>
    <row r="83" spans="1:15" ht="13.5">
      <c r="A83" s="2" t="s">
        <v>238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O83" s="2"/>
    </row>
    <row r="84" spans="8:15" ht="13.5">
      <c r="H84" s="2"/>
      <c r="I84" s="2"/>
      <c r="J84" s="2"/>
      <c r="K84" s="2"/>
      <c r="L84" s="2"/>
      <c r="N84" s="2"/>
      <c r="O84" s="2"/>
    </row>
    <row r="85" spans="1:15" ht="13.5">
      <c r="A85" s="9">
        <v>501</v>
      </c>
      <c r="B85" s="2" t="s">
        <v>25</v>
      </c>
      <c r="C85" s="2" t="s">
        <v>26</v>
      </c>
      <c r="D85" s="4">
        <v>21.22</v>
      </c>
      <c r="E85" s="4">
        <v>74786.74</v>
      </c>
      <c r="F85" s="4">
        <v>571826.61</v>
      </c>
      <c r="G85" s="4">
        <v>8.72</v>
      </c>
      <c r="H85" s="4">
        <f>E85*3.28083333333333</f>
        <v>245362.8294833331</v>
      </c>
      <c r="I85" s="4">
        <f>F85*3.28083333333333</f>
        <v>1876067.8029749983</v>
      </c>
      <c r="J85" s="4">
        <f>G85*3.28083333333333</f>
        <v>28.608866666666643</v>
      </c>
      <c r="K85" s="1" t="s">
        <v>9</v>
      </c>
      <c r="L85" s="2" t="s">
        <v>242</v>
      </c>
      <c r="N85" s="2"/>
      <c r="O85" s="2"/>
    </row>
    <row r="86" spans="1:12" ht="13.5">
      <c r="A86" s="9">
        <v>516</v>
      </c>
      <c r="B86" s="2" t="s">
        <v>53</v>
      </c>
      <c r="C86" s="2" t="s">
        <v>54</v>
      </c>
      <c r="D86" s="4">
        <v>126.29</v>
      </c>
      <c r="E86" s="4">
        <v>65221.99</v>
      </c>
      <c r="F86" s="4">
        <v>458341.77</v>
      </c>
      <c r="G86" s="4">
        <v>105.51</v>
      </c>
      <c r="H86" s="4">
        <f aca="true" t="shared" si="4" ref="H86:J92">E86*3.28083333333333</f>
        <v>213982.4788583331</v>
      </c>
      <c r="I86" s="4">
        <f t="shared" si="4"/>
        <v>1503742.9570749986</v>
      </c>
      <c r="J86" s="4">
        <f t="shared" si="4"/>
        <v>346.1607249999997</v>
      </c>
      <c r="K86" s="1" t="s">
        <v>9</v>
      </c>
      <c r="L86" s="2" t="s">
        <v>246</v>
      </c>
    </row>
    <row r="87" spans="1:12" ht="13.5">
      <c r="A87" s="9">
        <v>514</v>
      </c>
      <c r="B87" s="2" t="s">
        <v>51</v>
      </c>
      <c r="C87" s="2" t="s">
        <v>52</v>
      </c>
      <c r="D87" s="4">
        <v>116.6</v>
      </c>
      <c r="E87" s="4">
        <v>87644.34</v>
      </c>
      <c r="F87" s="4">
        <v>548386.74</v>
      </c>
      <c r="G87" s="4">
        <v>98.491</v>
      </c>
      <c r="H87" s="4">
        <f t="shared" si="4"/>
        <v>287546.4721499997</v>
      </c>
      <c r="I87" s="4">
        <f t="shared" si="4"/>
        <v>1799165.4961499982</v>
      </c>
      <c r="J87" s="4">
        <f t="shared" si="4"/>
        <v>323.132555833333</v>
      </c>
      <c r="K87" s="1" t="s">
        <v>9</v>
      </c>
      <c r="L87" s="2" t="s">
        <v>247</v>
      </c>
    </row>
    <row r="88" spans="1:12" ht="13.5">
      <c r="A88" s="9">
        <v>527</v>
      </c>
      <c r="B88" s="2" t="s">
        <v>75</v>
      </c>
      <c r="C88" s="2" t="s">
        <v>76</v>
      </c>
      <c r="D88" s="4">
        <v>92.26</v>
      </c>
      <c r="E88" s="4">
        <v>34571.79</v>
      </c>
      <c r="F88" s="4">
        <v>498934.64</v>
      </c>
      <c r="G88" s="4">
        <v>72.45</v>
      </c>
      <c r="H88" s="4">
        <f>E88*3.28083333333333</f>
        <v>113424.28102499989</v>
      </c>
      <c r="I88" s="4">
        <f>F88*3.28083333333333</f>
        <v>1636921.398066665</v>
      </c>
      <c r="J88" s="4">
        <f>G88*3.28083333333333</f>
        <v>237.6963749999998</v>
      </c>
      <c r="K88" s="1" t="s">
        <v>13</v>
      </c>
      <c r="L88" s="2" t="s">
        <v>296</v>
      </c>
    </row>
    <row r="89" spans="1:12" ht="13.5">
      <c r="A89" s="9">
        <v>528</v>
      </c>
      <c r="B89" s="2" t="s">
        <v>77</v>
      </c>
      <c r="C89" s="2" t="s">
        <v>78</v>
      </c>
      <c r="D89" s="4">
        <v>1214.32</v>
      </c>
      <c r="E89" s="4">
        <v>66933.96</v>
      </c>
      <c r="F89" s="4">
        <v>520470.25</v>
      </c>
      <c r="G89" s="4">
        <v>1190.442</v>
      </c>
      <c r="H89" s="4">
        <f t="shared" si="4"/>
        <v>219599.16709999982</v>
      </c>
      <c r="I89" s="4">
        <f t="shared" si="4"/>
        <v>1707576.1452083318</v>
      </c>
      <c r="J89" s="4">
        <f t="shared" si="4"/>
        <v>3905.6417949999964</v>
      </c>
      <c r="K89" s="1" t="s">
        <v>9</v>
      </c>
      <c r="L89" s="2" t="s">
        <v>254</v>
      </c>
    </row>
    <row r="90" spans="1:12" ht="13.5">
      <c r="A90" s="9">
        <v>601</v>
      </c>
      <c r="B90" s="2" t="s">
        <v>83</v>
      </c>
      <c r="C90" s="2" t="s">
        <v>84</v>
      </c>
      <c r="D90" s="4">
        <v>24.57</v>
      </c>
      <c r="E90" s="4">
        <v>132624.76</v>
      </c>
      <c r="F90" s="4">
        <v>465394.89</v>
      </c>
      <c r="G90" s="4">
        <v>3.62</v>
      </c>
      <c r="H90" s="4">
        <f t="shared" si="4"/>
        <v>435119.73343333293</v>
      </c>
      <c r="I90" s="4">
        <f t="shared" si="4"/>
        <v>1526883.0682749986</v>
      </c>
      <c r="J90" s="4">
        <f t="shared" si="4"/>
        <v>11.876616666666656</v>
      </c>
      <c r="K90" s="1" t="s">
        <v>9</v>
      </c>
      <c r="L90" s="2" t="s">
        <v>281</v>
      </c>
    </row>
    <row r="91" spans="1:12" ht="13.5">
      <c r="A91" s="9">
        <v>618</v>
      </c>
      <c r="B91" s="2" t="s">
        <v>105</v>
      </c>
      <c r="C91" s="2" t="s">
        <v>106</v>
      </c>
      <c r="D91" s="4">
        <v>100.73</v>
      </c>
      <c r="E91" s="4">
        <v>81795.64</v>
      </c>
      <c r="F91" s="4">
        <v>451768.89</v>
      </c>
      <c r="G91" s="4">
        <v>80.64</v>
      </c>
      <c r="H91" s="4">
        <f t="shared" si="4"/>
        <v>268357.86223333306</v>
      </c>
      <c r="I91" s="4">
        <f t="shared" si="4"/>
        <v>1482178.4332749986</v>
      </c>
      <c r="J91" s="4">
        <f t="shared" si="4"/>
        <v>264.56639999999976</v>
      </c>
      <c r="K91" s="1" t="s">
        <v>9</v>
      </c>
      <c r="L91" s="2" t="s">
        <v>23</v>
      </c>
    </row>
    <row r="92" spans="1:12" ht="13.5">
      <c r="A92" s="9">
        <v>632</v>
      </c>
      <c r="B92" s="2" t="s">
        <v>131</v>
      </c>
      <c r="C92" s="2" t="s">
        <v>132</v>
      </c>
      <c r="D92" s="4">
        <v>44.43</v>
      </c>
      <c r="E92" s="4">
        <v>39852.32</v>
      </c>
      <c r="F92" s="4">
        <v>457588.5</v>
      </c>
      <c r="G92" s="4">
        <v>26.6</v>
      </c>
      <c r="H92" s="4">
        <f t="shared" si="4"/>
        <v>130748.81986666654</v>
      </c>
      <c r="I92" s="4">
        <f t="shared" si="4"/>
        <v>1501271.6037499986</v>
      </c>
      <c r="J92" s="4">
        <f t="shared" si="4"/>
        <v>87.27016666666658</v>
      </c>
      <c r="K92" s="1" t="s">
        <v>9</v>
      </c>
      <c r="L92" s="2" t="s">
        <v>23</v>
      </c>
    </row>
    <row r="93" spans="1:12" ht="13.5">
      <c r="A93" s="9">
        <v>921</v>
      </c>
      <c r="B93" s="2" t="s">
        <v>177</v>
      </c>
      <c r="C93" s="2" t="s">
        <v>178</v>
      </c>
      <c r="D93" s="4">
        <v>20.95</v>
      </c>
      <c r="E93" s="4">
        <v>98288.76</v>
      </c>
      <c r="F93" s="4">
        <v>544172.16</v>
      </c>
      <c r="G93" s="4">
        <v>2.38</v>
      </c>
      <c r="H93" s="4">
        <f aca="true" t="shared" si="5" ref="H93:J105">E93*3.28083333333333</f>
        <v>322469.0400999997</v>
      </c>
      <c r="I93" s="4">
        <f t="shared" si="5"/>
        <v>1785338.1615999984</v>
      </c>
      <c r="J93" s="4">
        <f t="shared" si="5"/>
        <v>7.8083833333333255</v>
      </c>
      <c r="K93" s="1" t="s">
        <v>9</v>
      </c>
      <c r="L93" s="2" t="s">
        <v>284</v>
      </c>
    </row>
    <row r="94" spans="1:12" ht="13.5">
      <c r="A94" s="2" t="s">
        <v>179</v>
      </c>
      <c r="B94" s="2" t="s">
        <v>180</v>
      </c>
      <c r="C94" s="2" t="s">
        <v>181</v>
      </c>
      <c r="D94" s="4">
        <v>24.77</v>
      </c>
      <c r="E94" s="4">
        <v>132619.86</v>
      </c>
      <c r="F94" s="4">
        <v>465594.45</v>
      </c>
      <c r="G94" s="4">
        <v>3.815</v>
      </c>
      <c r="H94" s="4">
        <f t="shared" si="5"/>
        <v>435103.6573499995</v>
      </c>
      <c r="I94" s="4">
        <f t="shared" si="5"/>
        <v>1527537.7913749986</v>
      </c>
      <c r="J94" s="4">
        <f t="shared" si="5"/>
        <v>12.516379166666654</v>
      </c>
      <c r="K94" s="1" t="s">
        <v>9</v>
      </c>
      <c r="L94" s="2" t="s">
        <v>283</v>
      </c>
    </row>
    <row r="95" spans="1:12" ht="13.5">
      <c r="A95" s="2" t="s">
        <v>182</v>
      </c>
      <c r="B95" s="2" t="s">
        <v>183</v>
      </c>
      <c r="C95" s="2" t="s">
        <v>184</v>
      </c>
      <c r="D95" s="4">
        <v>23.15</v>
      </c>
      <c r="E95" s="4">
        <v>133222.55</v>
      </c>
      <c r="F95" s="4">
        <v>465560.82</v>
      </c>
      <c r="G95" s="4">
        <v>2.205</v>
      </c>
      <c r="H95" s="4">
        <f t="shared" si="5"/>
        <v>437080.98279166623</v>
      </c>
      <c r="I95" s="4">
        <f t="shared" si="5"/>
        <v>1527427.4569499986</v>
      </c>
      <c r="J95" s="4">
        <f t="shared" si="5"/>
        <v>7.234237499999994</v>
      </c>
      <c r="K95" s="1" t="s">
        <v>9</v>
      </c>
      <c r="L95" s="2" t="s">
        <v>285</v>
      </c>
    </row>
    <row r="96" spans="1:12" ht="13.5">
      <c r="A96" s="2" t="s">
        <v>185</v>
      </c>
      <c r="B96" s="2" t="s">
        <v>186</v>
      </c>
      <c r="C96" s="2" t="s">
        <v>187</v>
      </c>
      <c r="D96" s="4">
        <v>23.17</v>
      </c>
      <c r="E96" s="4">
        <v>133070.84</v>
      </c>
      <c r="F96" s="4">
        <v>465673.87</v>
      </c>
      <c r="G96" s="4">
        <v>2.128</v>
      </c>
      <c r="H96" s="4">
        <f t="shared" si="5"/>
        <v>436583.2475666662</v>
      </c>
      <c r="I96" s="4">
        <f t="shared" si="5"/>
        <v>1527798.3551583318</v>
      </c>
      <c r="J96" s="4">
        <f t="shared" si="5"/>
        <v>6.981613333333327</v>
      </c>
      <c r="K96" s="1" t="s">
        <v>9</v>
      </c>
      <c r="L96" s="2" t="s">
        <v>286</v>
      </c>
    </row>
    <row r="97" spans="1:12" ht="13.5">
      <c r="A97" s="2" t="s">
        <v>293</v>
      </c>
      <c r="B97" s="2" t="s">
        <v>188</v>
      </c>
      <c r="C97" s="2" t="s">
        <v>189</v>
      </c>
      <c r="D97" s="4">
        <v>59</v>
      </c>
      <c r="E97" s="4">
        <v>132061.97</v>
      </c>
      <c r="F97" s="4">
        <v>466464.73</v>
      </c>
      <c r="G97" s="4">
        <v>37.84</v>
      </c>
      <c r="H97" s="4">
        <f t="shared" si="5"/>
        <v>433273.31324166624</v>
      </c>
      <c r="I97" s="4">
        <f t="shared" si="5"/>
        <v>1530393.0350083318</v>
      </c>
      <c r="J97" s="4">
        <f t="shared" si="5"/>
        <v>124.14673333333323</v>
      </c>
      <c r="K97" s="1" t="s">
        <v>9</v>
      </c>
      <c r="L97" s="2" t="s">
        <v>255</v>
      </c>
    </row>
    <row r="98" spans="1:12" ht="13.5">
      <c r="A98" s="2" t="s">
        <v>294</v>
      </c>
      <c r="B98" s="2" t="s">
        <v>190</v>
      </c>
      <c r="C98" s="2" t="s">
        <v>191</v>
      </c>
      <c r="D98" s="4">
        <v>18.44</v>
      </c>
      <c r="E98" s="4">
        <v>9209.99</v>
      </c>
      <c r="F98" s="4">
        <v>482258.93</v>
      </c>
      <c r="G98" s="4">
        <v>3.77</v>
      </c>
      <c r="H98" s="4">
        <f t="shared" si="5"/>
        <v>30216.442191666636</v>
      </c>
      <c r="I98" s="4">
        <f t="shared" si="5"/>
        <v>1582211.172841665</v>
      </c>
      <c r="J98" s="4">
        <f t="shared" si="5"/>
        <v>12.368741666666654</v>
      </c>
      <c r="K98" s="1" t="s">
        <v>9</v>
      </c>
      <c r="L98" s="2" t="s">
        <v>252</v>
      </c>
    </row>
    <row r="99" spans="1:12" ht="13.5">
      <c r="A99" s="2" t="s">
        <v>300</v>
      </c>
      <c r="B99" s="2" t="s">
        <v>192</v>
      </c>
      <c r="C99" s="2" t="s">
        <v>193</v>
      </c>
      <c r="D99" s="4">
        <v>29.13</v>
      </c>
      <c r="E99" s="4">
        <v>98117.13</v>
      </c>
      <c r="F99" s="4">
        <v>546892.81</v>
      </c>
      <c r="G99" s="4">
        <v>11.19</v>
      </c>
      <c r="H99" s="4">
        <f t="shared" si="5"/>
        <v>321905.9506749997</v>
      </c>
      <c r="I99" s="4">
        <f t="shared" si="5"/>
        <v>1794264.1608083318</v>
      </c>
      <c r="J99" s="4">
        <f t="shared" si="5"/>
        <v>36.712524999999964</v>
      </c>
      <c r="K99" s="1" t="s">
        <v>9</v>
      </c>
      <c r="L99" s="2" t="s">
        <v>20</v>
      </c>
    </row>
    <row r="100" spans="1:12" ht="13.5">
      <c r="A100" s="2" t="s">
        <v>194</v>
      </c>
      <c r="B100" s="2" t="s">
        <v>195</v>
      </c>
      <c r="C100" s="2" t="s">
        <v>196</v>
      </c>
      <c r="D100" s="4">
        <v>60.15</v>
      </c>
      <c r="E100" s="4">
        <v>132144.1</v>
      </c>
      <c r="F100" s="4">
        <v>466449.2</v>
      </c>
      <c r="G100" s="4">
        <v>39</v>
      </c>
      <c r="H100" s="4">
        <f t="shared" si="5"/>
        <v>433542.7680833329</v>
      </c>
      <c r="I100" s="4">
        <f t="shared" si="5"/>
        <v>1530342.0836666652</v>
      </c>
      <c r="J100" s="4">
        <f t="shared" si="5"/>
        <v>127.95249999999987</v>
      </c>
      <c r="K100" s="1" t="s">
        <v>9</v>
      </c>
      <c r="L100" s="2" t="s">
        <v>239</v>
      </c>
    </row>
    <row r="101" spans="1:13" ht="13.5">
      <c r="A101" s="2" t="s">
        <v>298</v>
      </c>
      <c r="B101" s="2" t="s">
        <v>197</v>
      </c>
      <c r="C101" s="2" t="s">
        <v>198</v>
      </c>
      <c r="D101" s="4">
        <v>3754.32</v>
      </c>
      <c r="E101" s="4">
        <v>107152.1</v>
      </c>
      <c r="F101" s="4">
        <v>504576.74</v>
      </c>
      <c r="G101" s="4">
        <v>3727.49</v>
      </c>
      <c r="H101" s="4">
        <f t="shared" si="5"/>
        <v>351548.18141666637</v>
      </c>
      <c r="I101" s="4">
        <f t="shared" si="5"/>
        <v>1655432.187816665</v>
      </c>
      <c r="J101" s="4">
        <f t="shared" si="5"/>
        <v>12229.273441666654</v>
      </c>
      <c r="K101" s="1" t="s">
        <v>9</v>
      </c>
      <c r="L101" s="2" t="s">
        <v>20</v>
      </c>
      <c r="M101" s="2"/>
    </row>
    <row r="102" spans="1:13" ht="13.5">
      <c r="A102" s="2" t="s">
        <v>297</v>
      </c>
      <c r="B102" s="2" t="s">
        <v>199</v>
      </c>
      <c r="C102" s="2" t="s">
        <v>200</v>
      </c>
      <c r="D102" s="4">
        <v>3429.21</v>
      </c>
      <c r="E102" s="4">
        <v>77770.61</v>
      </c>
      <c r="F102" s="4">
        <v>492004.28</v>
      </c>
      <c r="G102" s="4">
        <v>3401.08</v>
      </c>
      <c r="H102" s="4">
        <f t="shared" si="5"/>
        <v>255152.40964166643</v>
      </c>
      <c r="I102" s="4">
        <f t="shared" si="5"/>
        <v>1614184.0419666653</v>
      </c>
      <c r="J102" s="4">
        <f t="shared" si="5"/>
        <v>11158.376633333322</v>
      </c>
      <c r="K102" s="1" t="s">
        <v>9</v>
      </c>
      <c r="L102" s="2" t="s">
        <v>20</v>
      </c>
      <c r="M102" s="2"/>
    </row>
    <row r="103" spans="1:12" ht="13.5">
      <c r="A103" s="2" t="s">
        <v>299</v>
      </c>
      <c r="B103" s="2" t="s">
        <v>201</v>
      </c>
      <c r="C103" s="2" t="s">
        <v>202</v>
      </c>
      <c r="D103" s="4">
        <v>196.65</v>
      </c>
      <c r="E103" s="4">
        <v>75863.22</v>
      </c>
      <c r="F103" s="4">
        <v>556484.49</v>
      </c>
      <c r="G103" s="4">
        <v>180.24</v>
      </c>
      <c r="H103" s="4">
        <f t="shared" si="5"/>
        <v>248894.58094999977</v>
      </c>
      <c r="I103" s="4">
        <f t="shared" si="5"/>
        <v>1825732.8642749982</v>
      </c>
      <c r="J103" s="4">
        <f t="shared" si="5"/>
        <v>591.3373999999994</v>
      </c>
      <c r="K103" s="1" t="s">
        <v>9</v>
      </c>
      <c r="L103" s="2" t="s">
        <v>20</v>
      </c>
    </row>
    <row r="104" spans="1:12" ht="13.5">
      <c r="A104" s="2" t="s">
        <v>205</v>
      </c>
      <c r="B104" s="2" t="s">
        <v>206</v>
      </c>
      <c r="C104" s="2" t="s">
        <v>207</v>
      </c>
      <c r="D104" s="4">
        <v>20.07</v>
      </c>
      <c r="E104" s="4">
        <v>98862.12</v>
      </c>
      <c r="F104" s="4">
        <v>544954.67</v>
      </c>
      <c r="G104" s="4">
        <v>1.72</v>
      </c>
      <c r="H104" s="4">
        <f t="shared" si="5"/>
        <v>324350.13869999966</v>
      </c>
      <c r="I104" s="4">
        <f t="shared" si="5"/>
        <v>1787905.446491665</v>
      </c>
      <c r="J104" s="4">
        <f t="shared" si="5"/>
        <v>5.643033333333328</v>
      </c>
      <c r="K104" s="1" t="s">
        <v>9</v>
      </c>
      <c r="L104" s="2" t="s">
        <v>288</v>
      </c>
    </row>
    <row r="105" spans="1:12" ht="13.5">
      <c r="A105" s="2" t="s">
        <v>208</v>
      </c>
      <c r="B105" s="2" t="s">
        <v>209</v>
      </c>
      <c r="C105" s="2" t="s">
        <v>210</v>
      </c>
      <c r="D105" s="4">
        <v>117.93</v>
      </c>
      <c r="E105" s="4">
        <v>87625.42</v>
      </c>
      <c r="F105" s="4">
        <v>548377.27</v>
      </c>
      <c r="G105" s="4">
        <v>99.833</v>
      </c>
      <c r="H105" s="4">
        <f t="shared" si="5"/>
        <v>287484.3987833331</v>
      </c>
      <c r="I105" s="4">
        <f t="shared" si="5"/>
        <v>1799134.4266583316</v>
      </c>
      <c r="J105" s="4">
        <f t="shared" si="5"/>
        <v>327.53543416666633</v>
      </c>
      <c r="K105" s="1" t="s">
        <v>9</v>
      </c>
      <c r="L105" s="2" t="s">
        <v>245</v>
      </c>
    </row>
    <row r="106" spans="1:12" ht="13.5">
      <c r="A106" s="2" t="s">
        <v>211</v>
      </c>
      <c r="B106" s="2" t="s">
        <v>212</v>
      </c>
      <c r="C106" s="2" t="s">
        <v>213</v>
      </c>
      <c r="D106" s="4">
        <v>1228.05</v>
      </c>
      <c r="E106" s="4">
        <v>66827.98</v>
      </c>
      <c r="F106" s="4">
        <v>520868.31</v>
      </c>
      <c r="G106" s="4">
        <v>1204.258</v>
      </c>
      <c r="H106" s="4">
        <f aca="true" t="shared" si="6" ref="H106:J117">E106*3.28083333333333</f>
        <v>219251.4643833331</v>
      </c>
      <c r="I106" s="4">
        <f t="shared" si="6"/>
        <v>1708882.1137249984</v>
      </c>
      <c r="J106" s="4">
        <f t="shared" si="6"/>
        <v>3950.9697883333297</v>
      </c>
      <c r="K106" s="1" t="s">
        <v>9</v>
      </c>
      <c r="L106" s="2" t="s">
        <v>253</v>
      </c>
    </row>
    <row r="107" spans="1:12" ht="13.5">
      <c r="A107" s="2" t="s">
        <v>214</v>
      </c>
      <c r="B107" s="2" t="s">
        <v>215</v>
      </c>
      <c r="C107" s="2" t="s">
        <v>216</v>
      </c>
      <c r="D107" s="4">
        <v>58.86</v>
      </c>
      <c r="E107" s="4">
        <v>29859.81</v>
      </c>
      <c r="F107" s="4">
        <v>495841.47</v>
      </c>
      <c r="G107" s="4">
        <v>39.93</v>
      </c>
      <c r="H107" s="4">
        <f t="shared" si="6"/>
        <v>97965.05997499991</v>
      </c>
      <c r="I107" s="4">
        <f t="shared" si="6"/>
        <v>1626773.2228249984</v>
      </c>
      <c r="J107" s="4">
        <f t="shared" si="6"/>
        <v>131.00367499999987</v>
      </c>
      <c r="K107" s="1" t="s">
        <v>9</v>
      </c>
      <c r="L107" s="2" t="s">
        <v>240</v>
      </c>
    </row>
    <row r="108" spans="1:12" ht="13.5">
      <c r="A108" s="2" t="s">
        <v>217</v>
      </c>
      <c r="B108" s="2" t="s">
        <v>218</v>
      </c>
      <c r="C108" s="2" t="s">
        <v>219</v>
      </c>
      <c r="D108" s="4">
        <v>30.53</v>
      </c>
      <c r="E108" s="4">
        <v>39236.93</v>
      </c>
      <c r="F108" s="4">
        <v>457165.23</v>
      </c>
      <c r="G108" s="4">
        <v>12.91</v>
      </c>
      <c r="H108" s="4">
        <f t="shared" si="6"/>
        <v>128729.82784166654</v>
      </c>
      <c r="I108" s="4">
        <f t="shared" si="6"/>
        <v>1499882.9254249984</v>
      </c>
      <c r="J108" s="4">
        <f t="shared" si="6"/>
        <v>42.35555833333329</v>
      </c>
      <c r="K108" s="1" t="s">
        <v>9</v>
      </c>
      <c r="L108" s="2" t="s">
        <v>258</v>
      </c>
    </row>
    <row r="109" spans="1:12" ht="13.5">
      <c r="A109" s="2" t="s">
        <v>220</v>
      </c>
      <c r="B109" s="2" t="s">
        <v>221</v>
      </c>
      <c r="C109" s="2" t="s">
        <v>222</v>
      </c>
      <c r="D109" s="4">
        <v>32.71</v>
      </c>
      <c r="E109" s="4">
        <v>70020.52</v>
      </c>
      <c r="F109" s="4">
        <v>455980.11</v>
      </c>
      <c r="G109" s="4">
        <v>12.21</v>
      </c>
      <c r="H109" s="4">
        <f t="shared" si="6"/>
        <v>229725.65603333313</v>
      </c>
      <c r="I109" s="4">
        <f t="shared" si="6"/>
        <v>1495994.7442249984</v>
      </c>
      <c r="J109" s="4">
        <f t="shared" si="6"/>
        <v>40.05897499999996</v>
      </c>
      <c r="K109" s="1" t="s">
        <v>9</v>
      </c>
      <c r="L109" s="2" t="s">
        <v>250</v>
      </c>
    </row>
    <row r="110" spans="1:12" ht="13.5">
      <c r="A110" s="2" t="s">
        <v>223</v>
      </c>
      <c r="B110" s="2" t="s">
        <v>224</v>
      </c>
      <c r="C110" s="2" t="s">
        <v>225</v>
      </c>
      <c r="D110" s="4">
        <v>63.39</v>
      </c>
      <c r="E110" s="4">
        <v>66607.36</v>
      </c>
      <c r="F110" s="4">
        <v>456431.15</v>
      </c>
      <c r="G110" s="4">
        <v>43.1</v>
      </c>
      <c r="H110" s="4">
        <f t="shared" si="6"/>
        <v>218527.64693333313</v>
      </c>
      <c r="I110" s="4">
        <f t="shared" si="6"/>
        <v>1497474.5312916653</v>
      </c>
      <c r="J110" s="4">
        <f t="shared" si="6"/>
        <v>141.40391666666653</v>
      </c>
      <c r="K110" s="1" t="s">
        <v>9</v>
      </c>
      <c r="L110" s="2" t="s">
        <v>251</v>
      </c>
    </row>
    <row r="111" spans="1:12" ht="13.5">
      <c r="A111" s="2" t="s">
        <v>226</v>
      </c>
      <c r="B111" s="2" t="s">
        <v>227</v>
      </c>
      <c r="C111" s="2" t="s">
        <v>228</v>
      </c>
      <c r="D111" s="4">
        <v>28.42</v>
      </c>
      <c r="E111" s="4">
        <v>80362.76</v>
      </c>
      <c r="F111" s="4">
        <v>451084.82</v>
      </c>
      <c r="G111" s="4">
        <v>8.67</v>
      </c>
      <c r="H111" s="4">
        <f t="shared" si="6"/>
        <v>263656.82176666637</v>
      </c>
      <c r="I111" s="4">
        <f t="shared" si="6"/>
        <v>1479934.1136166654</v>
      </c>
      <c r="J111" s="4">
        <f t="shared" si="6"/>
        <v>28.444824999999973</v>
      </c>
      <c r="K111" s="1" t="s">
        <v>9</v>
      </c>
      <c r="L111" s="2" t="s">
        <v>282</v>
      </c>
    </row>
    <row r="112" spans="1:12" ht="13.5">
      <c r="A112" s="2" t="s">
        <v>229</v>
      </c>
      <c r="B112" s="2" t="s">
        <v>230</v>
      </c>
      <c r="C112" s="2" t="s">
        <v>231</v>
      </c>
      <c r="D112" s="4">
        <v>27.17</v>
      </c>
      <c r="E112" s="4">
        <v>83603.49</v>
      </c>
      <c r="F112" s="4">
        <v>450504.72</v>
      </c>
      <c r="G112" s="4">
        <v>7.4</v>
      </c>
      <c r="H112" s="4">
        <f t="shared" si="6"/>
        <v>274289.11677499977</v>
      </c>
      <c r="I112" s="4">
        <f t="shared" si="6"/>
        <v>1478030.9021999985</v>
      </c>
      <c r="J112" s="4">
        <f t="shared" si="6"/>
        <v>24.278166666666646</v>
      </c>
      <c r="K112" s="1" t="s">
        <v>9</v>
      </c>
      <c r="L112" s="2" t="s">
        <v>256</v>
      </c>
    </row>
    <row r="113" spans="1:12" ht="13.5">
      <c r="A113" s="2" t="s">
        <v>232</v>
      </c>
      <c r="B113" s="2" t="s">
        <v>233</v>
      </c>
      <c r="C113" s="2" t="s">
        <v>234</v>
      </c>
      <c r="D113" s="4">
        <v>82.98</v>
      </c>
      <c r="E113" s="4">
        <v>126264.69</v>
      </c>
      <c r="F113" s="4">
        <v>466196.65</v>
      </c>
      <c r="G113" s="4">
        <v>61.5</v>
      </c>
      <c r="H113" s="4">
        <f t="shared" si="6"/>
        <v>414253.4037749996</v>
      </c>
      <c r="I113" s="4">
        <f t="shared" si="6"/>
        <v>1529513.5092083318</v>
      </c>
      <c r="J113" s="4">
        <f t="shared" si="6"/>
        <v>201.7712499999998</v>
      </c>
      <c r="K113" s="1" t="s">
        <v>9</v>
      </c>
      <c r="L113" s="2" t="s">
        <v>257</v>
      </c>
    </row>
    <row r="114" spans="1:12" ht="13.5">
      <c r="A114" s="2" t="s">
        <v>235</v>
      </c>
      <c r="B114" s="2" t="s">
        <v>236</v>
      </c>
      <c r="C114" s="2" t="s">
        <v>237</v>
      </c>
      <c r="D114" s="4">
        <v>2265.5</v>
      </c>
      <c r="E114" s="4">
        <v>47477.53</v>
      </c>
      <c r="F114" s="4">
        <v>474124.39</v>
      </c>
      <c r="G114" s="4">
        <v>2242.21</v>
      </c>
      <c r="H114" s="4">
        <f t="shared" si="6"/>
        <v>155765.86300833317</v>
      </c>
      <c r="I114" s="4">
        <f t="shared" si="6"/>
        <v>1555523.102858332</v>
      </c>
      <c r="J114" s="4">
        <f t="shared" si="6"/>
        <v>7356.317308333327</v>
      </c>
      <c r="K114" s="1" t="s">
        <v>9</v>
      </c>
      <c r="L114" s="2" t="s">
        <v>241</v>
      </c>
    </row>
    <row r="115" spans="1:12" ht="13.5">
      <c r="A115" s="2" t="s">
        <v>249</v>
      </c>
      <c r="B115" s="2"/>
      <c r="C115" s="2"/>
      <c r="D115" s="2"/>
      <c r="E115" s="2"/>
      <c r="F115" s="2"/>
      <c r="G115" s="4">
        <v>1191.2</v>
      </c>
      <c r="H115" s="2"/>
      <c r="I115" s="2"/>
      <c r="J115" s="10">
        <f t="shared" si="6"/>
        <v>3908.128666666663</v>
      </c>
      <c r="K115" s="1" t="s">
        <v>9</v>
      </c>
      <c r="L115" s="2" t="s">
        <v>248</v>
      </c>
    </row>
    <row r="116" spans="1:12" ht="13.5">
      <c r="A116" s="2" t="s">
        <v>289</v>
      </c>
      <c r="B116" s="2"/>
      <c r="C116" s="2"/>
      <c r="D116" s="2"/>
      <c r="E116" s="2"/>
      <c r="F116" s="2"/>
      <c r="G116" s="4">
        <v>2.329</v>
      </c>
      <c r="H116" s="4"/>
      <c r="I116" s="4"/>
      <c r="J116" s="4">
        <f t="shared" si="6"/>
        <v>7.641060833333326</v>
      </c>
      <c r="K116" s="1" t="s">
        <v>9</v>
      </c>
      <c r="L116" s="2" t="s">
        <v>291</v>
      </c>
    </row>
    <row r="117" spans="1:12" ht="13.5">
      <c r="A117" s="2" t="s">
        <v>290</v>
      </c>
      <c r="B117" s="2"/>
      <c r="C117" s="2"/>
      <c r="D117" s="2"/>
      <c r="E117" s="2"/>
      <c r="F117" s="2"/>
      <c r="G117" s="4">
        <v>2.687</v>
      </c>
      <c r="H117" s="4"/>
      <c r="I117" s="4"/>
      <c r="J117" s="4">
        <f t="shared" si="6"/>
        <v>8.815599166666658</v>
      </c>
      <c r="K117" s="1" t="s">
        <v>9</v>
      </c>
      <c r="L117" s="2" t="s">
        <v>292</v>
      </c>
    </row>
    <row r="118" spans="1:12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2"/>
    </row>
    <row r="119" spans="1:12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"/>
      <c r="L119" s="2"/>
    </row>
    <row r="120" spans="1:12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"/>
      <c r="L120" s="2"/>
    </row>
    <row r="121" spans="1:12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"/>
      <c r="L121" s="2"/>
    </row>
    <row r="122" spans="1:12" ht="13.5">
      <c r="A122" s="8"/>
      <c r="F122" s="2"/>
      <c r="G122" s="2"/>
      <c r="H122" s="2"/>
      <c r="I122" s="2"/>
      <c r="J122" s="2"/>
      <c r="K122" s="1"/>
      <c r="L122" s="2"/>
    </row>
    <row r="123" spans="1:12" ht="13.5">
      <c r="A123" s="8"/>
      <c r="F123" s="2"/>
      <c r="G123" s="2"/>
      <c r="H123" s="2"/>
      <c r="I123" s="2"/>
      <c r="J123" s="2"/>
      <c r="K123" s="1"/>
      <c r="L123" s="2"/>
    </row>
    <row r="124" spans="1:12" ht="13.5">
      <c r="A124" s="8"/>
      <c r="F124" s="2"/>
      <c r="G124" s="2"/>
      <c r="H124" s="2"/>
      <c r="I124" s="2"/>
      <c r="J124" s="2"/>
      <c r="K124" s="1"/>
      <c r="L124" s="2"/>
    </row>
    <row r="125" spans="1:12" ht="13.5">
      <c r="A125" s="8"/>
      <c r="F125" s="2"/>
      <c r="G125" s="2"/>
      <c r="H125" s="2"/>
      <c r="I125" s="2"/>
      <c r="J125" s="2"/>
      <c r="K125" s="2"/>
      <c r="L125" s="2"/>
    </row>
    <row r="126" spans="1:12" ht="13.5">
      <c r="A126" s="8"/>
      <c r="F126" s="2"/>
      <c r="G126" s="2"/>
      <c r="H126" s="2"/>
      <c r="I126" s="2"/>
      <c r="J126" s="2"/>
      <c r="K126" s="2"/>
      <c r="L126" s="2"/>
    </row>
    <row r="127" spans="1:12" ht="13.5">
      <c r="A127" s="8"/>
      <c r="F127" s="2"/>
      <c r="G127" s="2"/>
      <c r="H127" s="2"/>
      <c r="I127" s="2"/>
      <c r="J127" s="2"/>
      <c r="K127" s="2"/>
      <c r="L127" s="2"/>
    </row>
    <row r="128" spans="1:12" ht="13.5">
      <c r="A128" s="8"/>
      <c r="F128" s="2"/>
      <c r="G128" s="2"/>
      <c r="H128" s="2"/>
      <c r="I128" s="2"/>
      <c r="J128" s="2"/>
      <c r="K128" s="2"/>
      <c r="L128" s="2"/>
    </row>
    <row r="129" spans="1:12" ht="13.5">
      <c r="A129" s="8"/>
      <c r="F129" s="2"/>
      <c r="G129" s="2"/>
      <c r="H129" s="2"/>
      <c r="I129" s="2"/>
      <c r="J129" s="2"/>
      <c r="K129" s="2"/>
      <c r="L129" s="2"/>
    </row>
    <row r="130" spans="1:12" ht="13.5">
      <c r="A130" s="8"/>
      <c r="F130" s="2"/>
      <c r="G130" s="2"/>
      <c r="H130" s="2"/>
      <c r="I130" s="2"/>
      <c r="J130" s="2"/>
      <c r="K130" s="2"/>
      <c r="L130" s="2"/>
    </row>
    <row r="131" spans="1:12" ht="13.5">
      <c r="A131" s="8"/>
      <c r="F131" s="2"/>
      <c r="G131" s="2"/>
      <c r="H131" s="2"/>
      <c r="I131" s="2"/>
      <c r="J131" s="2"/>
      <c r="K131" s="2"/>
      <c r="L131" s="2"/>
    </row>
    <row r="132" spans="6:12" ht="13.5">
      <c r="F132" s="2"/>
      <c r="G132" s="2"/>
      <c r="H132" s="2"/>
      <c r="I132" s="2"/>
      <c r="J132" s="2"/>
      <c r="K132" s="2"/>
      <c r="L132" s="2"/>
    </row>
    <row r="133" spans="6:12" ht="13.5">
      <c r="F133" s="2"/>
      <c r="G133" s="2"/>
      <c r="H133" s="2"/>
      <c r="I133" s="2"/>
      <c r="J133" s="2"/>
      <c r="K133" s="2"/>
      <c r="L133" s="2"/>
    </row>
    <row r="134" spans="6:12" ht="13.5">
      <c r="F134" s="2"/>
      <c r="G134" s="2"/>
      <c r="H134" s="2"/>
      <c r="I134" s="2"/>
      <c r="J134" s="2"/>
      <c r="K134" s="2"/>
      <c r="L134" s="2"/>
    </row>
    <row r="135" spans="6:12" ht="13.5">
      <c r="F135" s="2"/>
      <c r="G135" s="2"/>
      <c r="H135" s="2"/>
      <c r="I135" s="2"/>
      <c r="J135" s="2"/>
      <c r="K135" s="2"/>
      <c r="L135" s="2"/>
    </row>
    <row r="136" spans="6:12" ht="13.5">
      <c r="F136" s="2"/>
      <c r="G136" s="2"/>
      <c r="H136" s="2"/>
      <c r="I136" s="2"/>
      <c r="J136" s="2"/>
      <c r="K136" s="2"/>
      <c r="L136" s="2"/>
    </row>
    <row r="137" spans="6:12" ht="13.5">
      <c r="F137" s="2"/>
      <c r="G137" s="2"/>
      <c r="H137" s="2"/>
      <c r="I137" s="2"/>
      <c r="J137" s="2"/>
      <c r="K137" s="2"/>
      <c r="L137" s="2"/>
    </row>
    <row r="138" spans="6:12" ht="13.5">
      <c r="F138" s="2"/>
      <c r="G138" s="2"/>
      <c r="H138" s="2"/>
      <c r="I138" s="2"/>
      <c r="J138" s="2"/>
      <c r="K138" s="2"/>
      <c r="L138" s="2"/>
    </row>
    <row r="139" spans="6:12" ht="13.5">
      <c r="F139" s="2"/>
      <c r="G139" s="2"/>
      <c r="H139" s="2"/>
      <c r="I139" s="2"/>
      <c r="J139" s="2"/>
      <c r="K139" s="2"/>
      <c r="L139" s="2"/>
    </row>
    <row r="140" spans="6:12" ht="13.5">
      <c r="F140" s="2"/>
      <c r="G140" s="2"/>
      <c r="H140" s="2"/>
      <c r="I140" s="2"/>
      <c r="J140" s="2"/>
      <c r="K140" s="2"/>
      <c r="L140" s="2"/>
    </row>
    <row r="141" spans="6:12" ht="13.5">
      <c r="F141" s="2"/>
      <c r="G141" s="2"/>
      <c r="H141" s="2"/>
      <c r="I141" s="2"/>
      <c r="J141" s="2"/>
      <c r="K141" s="2"/>
      <c r="L141" s="2"/>
    </row>
    <row r="142" spans="6:12" ht="13.5">
      <c r="F142" s="2"/>
      <c r="G142" s="2"/>
      <c r="H142" s="2"/>
      <c r="I142" s="2"/>
      <c r="J142" s="2"/>
      <c r="K142" s="2"/>
      <c r="L142" s="2"/>
    </row>
    <row r="143" spans="6:12" ht="13.5">
      <c r="F143" s="2"/>
      <c r="G143" s="2"/>
      <c r="H143" s="2"/>
      <c r="I143" s="2"/>
      <c r="J143" s="2"/>
      <c r="K143" s="2"/>
      <c r="L143" s="2"/>
    </row>
    <row r="144" spans="6:12" ht="13.5">
      <c r="F144" s="2"/>
      <c r="G144" s="2"/>
      <c r="H144" s="2"/>
      <c r="I144" s="2"/>
      <c r="J144" s="2"/>
      <c r="K144" s="2"/>
      <c r="L144" s="2"/>
    </row>
    <row r="145" spans="6:12" ht="13.5">
      <c r="F145" s="2"/>
      <c r="G145" s="2"/>
      <c r="H145" s="2"/>
      <c r="I145" s="2"/>
      <c r="J145" s="2"/>
      <c r="K145" s="2"/>
      <c r="L145" s="2"/>
    </row>
    <row r="146" spans="6:12" ht="13.5">
      <c r="F146" s="2"/>
      <c r="G146" s="2"/>
      <c r="H146" s="2"/>
      <c r="I146" s="2"/>
      <c r="J146" s="2"/>
      <c r="K146" s="2"/>
      <c r="L146" s="2"/>
    </row>
    <row r="147" spans="6:12" ht="13.5">
      <c r="F147" s="2"/>
      <c r="G147" s="2"/>
      <c r="H147" s="2"/>
      <c r="I147" s="2"/>
      <c r="J147" s="2"/>
      <c r="K147" s="2"/>
      <c r="L147" s="2"/>
    </row>
    <row r="148" spans="6:12" ht="13.5">
      <c r="F148" s="2"/>
      <c r="G148" s="2"/>
      <c r="H148" s="2"/>
      <c r="I148" s="2"/>
      <c r="J148" s="2"/>
      <c r="K148" s="2"/>
      <c r="L148" s="2"/>
    </row>
    <row r="149" spans="6:12" ht="13.5">
      <c r="F149" s="2"/>
      <c r="G149" s="2"/>
      <c r="H149" s="2"/>
      <c r="I149" s="2"/>
      <c r="J149" s="2"/>
      <c r="K149" s="2"/>
      <c r="L149" s="2"/>
    </row>
    <row r="150" spans="6:12" ht="13.5">
      <c r="F150" s="2"/>
      <c r="G150" s="2"/>
      <c r="H150" s="2"/>
      <c r="I150" s="2"/>
      <c r="J150" s="2"/>
      <c r="K150" s="2"/>
      <c r="L150" s="2"/>
    </row>
    <row r="151" spans="6:12" ht="13.5">
      <c r="F151" s="2"/>
      <c r="G151" s="2"/>
      <c r="H151" s="2"/>
      <c r="I151" s="2"/>
      <c r="J151" s="2"/>
      <c r="K151" s="1"/>
      <c r="L151" s="2"/>
    </row>
    <row r="152" spans="6:12" ht="13.5">
      <c r="F152" s="2"/>
      <c r="G152" s="2"/>
      <c r="H152" s="2"/>
      <c r="I152" s="2"/>
      <c r="J152" s="2"/>
      <c r="K152" s="1"/>
      <c r="L152" s="2"/>
    </row>
    <row r="153" spans="6:12" ht="13.5">
      <c r="F153" s="2"/>
      <c r="G153" s="2"/>
      <c r="H153" s="2"/>
      <c r="I153" s="2"/>
      <c r="J153" s="2"/>
      <c r="K153" s="2"/>
      <c r="L153" s="2"/>
    </row>
    <row r="154" spans="6:12" ht="13.5">
      <c r="F154" s="2"/>
      <c r="G154" s="2"/>
      <c r="H154" s="2"/>
      <c r="I154" s="2"/>
      <c r="J154" s="2"/>
      <c r="K154" s="2"/>
      <c r="L154" s="2"/>
    </row>
    <row r="155" spans="6:12" ht="13.5">
      <c r="F155" s="2"/>
      <c r="G155" s="2"/>
      <c r="H155" s="2"/>
      <c r="I155" s="2"/>
      <c r="J155" s="2"/>
      <c r="K155" s="2"/>
      <c r="L155" s="2"/>
    </row>
    <row r="156" spans="6:12" ht="13.5">
      <c r="F156" s="2"/>
      <c r="G156" s="2"/>
      <c r="H156" s="2"/>
      <c r="I156" s="2"/>
      <c r="J156" s="2"/>
      <c r="K156" s="2"/>
      <c r="L156" s="2"/>
    </row>
    <row r="157" spans="6:12" ht="13.5">
      <c r="F157" s="2"/>
      <c r="G157" s="2"/>
      <c r="H157" s="2"/>
      <c r="I157" s="2"/>
      <c r="J157" s="2"/>
      <c r="K157" s="2"/>
      <c r="L157" s="2"/>
    </row>
    <row r="158" spans="6:12" ht="13.5">
      <c r="F158" s="2"/>
      <c r="G158" s="2"/>
      <c r="H158" s="2"/>
      <c r="I158" s="2"/>
      <c r="J158" s="2"/>
      <c r="K158" s="2"/>
      <c r="L158" s="2"/>
    </row>
    <row r="159" spans="6:12" ht="13.5">
      <c r="F159" s="2"/>
      <c r="G159" s="2"/>
      <c r="H159" s="2"/>
      <c r="I159" s="2"/>
      <c r="J159" s="2"/>
      <c r="K159" s="2"/>
      <c r="L159" s="2"/>
    </row>
    <row r="160" spans="6:12" ht="13.5">
      <c r="F160" s="2"/>
      <c r="G160" s="2"/>
      <c r="H160" s="2"/>
      <c r="I160" s="2"/>
      <c r="J160" s="2"/>
      <c r="K160" s="2"/>
      <c r="L160" s="2"/>
    </row>
    <row r="161" spans="6:12" ht="13.5">
      <c r="F161" s="2"/>
      <c r="G161" s="2"/>
      <c r="H161" s="2"/>
      <c r="I161" s="2"/>
      <c r="J161" s="2"/>
      <c r="K161" s="2"/>
      <c r="L161" s="2"/>
    </row>
    <row r="162" spans="6:12" ht="13.5">
      <c r="F162" s="2"/>
      <c r="G162" s="2"/>
      <c r="H162" s="2"/>
      <c r="I162" s="2"/>
      <c r="J162" s="2"/>
      <c r="K162" s="2"/>
      <c r="L162" s="2"/>
    </row>
    <row r="163" spans="6:12" ht="13.5">
      <c r="F163" s="2"/>
      <c r="G163" s="2"/>
      <c r="H163" s="2"/>
      <c r="I163" s="2"/>
      <c r="J163" s="2"/>
      <c r="K163" s="2"/>
      <c r="L163" s="2"/>
    </row>
    <row r="164" spans="6:12" ht="13.5">
      <c r="F164" s="2"/>
      <c r="G164" s="2"/>
      <c r="H164" s="2"/>
      <c r="I164" s="2"/>
      <c r="J164" s="2"/>
      <c r="K164" s="2"/>
      <c r="L164" s="2"/>
    </row>
    <row r="165" spans="6:12" ht="13.5">
      <c r="F165" s="2"/>
      <c r="G165" s="2"/>
      <c r="H165" s="2"/>
      <c r="I165" s="2"/>
      <c r="J165" s="2"/>
      <c r="K165" s="2"/>
      <c r="L165" s="2"/>
    </row>
    <row r="166" spans="6:12" ht="13.5">
      <c r="F166" s="2"/>
      <c r="G166" s="2"/>
      <c r="H166" s="2"/>
      <c r="I166" s="2"/>
      <c r="J166" s="2"/>
      <c r="K166" s="2"/>
      <c r="L166" s="2"/>
    </row>
    <row r="167" spans="6:12" ht="13.5">
      <c r="F167" s="2"/>
      <c r="G167" s="2"/>
      <c r="H167" s="2"/>
      <c r="I167" s="2"/>
      <c r="J167" s="2"/>
      <c r="K167" s="2"/>
      <c r="L167" s="2"/>
    </row>
    <row r="168" spans="6:12" ht="13.5">
      <c r="F168" s="2"/>
      <c r="G168" s="2"/>
      <c r="H168" s="2"/>
      <c r="I168" s="2"/>
      <c r="J168" s="2"/>
      <c r="K168" s="2"/>
      <c r="L168" s="2"/>
    </row>
    <row r="169" spans="6:12" ht="13.5">
      <c r="F169" s="2"/>
      <c r="G169" s="2"/>
      <c r="H169" s="2"/>
      <c r="I169" s="2"/>
      <c r="J169" s="2"/>
      <c r="K169" s="2"/>
      <c r="L169" s="2"/>
    </row>
    <row r="170" spans="6:12" ht="13.5">
      <c r="F170" s="2"/>
      <c r="G170" s="2"/>
      <c r="H170" s="2"/>
      <c r="I170" s="2"/>
      <c r="J170" s="2"/>
      <c r="K170" s="2"/>
      <c r="L170" s="2"/>
    </row>
    <row r="171" spans="6:12" ht="13.5">
      <c r="F171" s="2"/>
      <c r="G171" s="2"/>
      <c r="H171" s="2"/>
      <c r="I171" s="2"/>
      <c r="J171" s="2"/>
      <c r="K171" s="2"/>
      <c r="L171" s="2"/>
    </row>
    <row r="172" spans="6:12" ht="13.5">
      <c r="F172" s="2"/>
      <c r="G172" s="2"/>
      <c r="H172" s="2"/>
      <c r="I172" s="2"/>
      <c r="J172" s="2"/>
      <c r="K172" s="2"/>
      <c r="L172" s="2"/>
    </row>
    <row r="173" spans="6:12" ht="13.5">
      <c r="F173" s="2"/>
      <c r="G173" s="2"/>
      <c r="H173" s="2"/>
      <c r="I173" s="2"/>
      <c r="J173" s="2"/>
      <c r="K173" s="2"/>
      <c r="L173" s="2"/>
    </row>
    <row r="174" spans="6:12" ht="13.5">
      <c r="F174" s="2"/>
      <c r="G174" s="2"/>
      <c r="H174" s="2"/>
      <c r="I174" s="2"/>
      <c r="J174" s="2"/>
      <c r="K174" s="2"/>
      <c r="L174" s="2"/>
    </row>
    <row r="175" spans="6:12" ht="13.5">
      <c r="F175" s="2"/>
      <c r="G175" s="2"/>
      <c r="H175" s="2"/>
      <c r="I175" s="2"/>
      <c r="J175" s="2"/>
      <c r="K175" s="2"/>
      <c r="L175" s="2"/>
    </row>
    <row r="176" spans="6:12" ht="13.5">
      <c r="F176" s="2"/>
      <c r="G176" s="2"/>
      <c r="H176" s="2"/>
      <c r="I176" s="2"/>
      <c r="J176" s="2"/>
      <c r="K176" s="2"/>
      <c r="L176" s="2"/>
    </row>
    <row r="177" spans="6:12" ht="13.5">
      <c r="F177" s="2"/>
      <c r="G177" s="2"/>
      <c r="H177" s="2"/>
      <c r="I177" s="2"/>
      <c r="J177" s="2"/>
      <c r="K177" s="2"/>
      <c r="L177" s="2"/>
    </row>
    <row r="178" spans="6:12" ht="13.5">
      <c r="F178" s="2"/>
      <c r="G178" s="2"/>
      <c r="H178" s="2"/>
      <c r="I178" s="2"/>
      <c r="J178" s="2"/>
      <c r="K178" s="2"/>
      <c r="L178" s="2"/>
    </row>
    <row r="179" spans="6:12" ht="13.5">
      <c r="F179" s="2"/>
      <c r="G179" s="2"/>
      <c r="H179" s="2"/>
      <c r="I179" s="2"/>
      <c r="J179" s="2"/>
      <c r="K179" s="2"/>
      <c r="L179" s="2"/>
    </row>
    <row r="180" spans="6:12" ht="13.5">
      <c r="F180" s="2"/>
      <c r="G180" s="2"/>
      <c r="H180" s="2"/>
      <c r="I180" s="2"/>
      <c r="J180" s="2"/>
      <c r="K180" s="2"/>
      <c r="L180" s="2"/>
    </row>
    <row r="181" spans="6:12" ht="13.5">
      <c r="F181" s="2"/>
      <c r="G181" s="2"/>
      <c r="H181" s="2"/>
      <c r="I181" s="2"/>
      <c r="J181" s="2"/>
      <c r="K181" s="2"/>
      <c r="L181" s="2"/>
    </row>
    <row r="182" spans="6:12" ht="13.5">
      <c r="F182" s="2"/>
      <c r="G182" s="2"/>
      <c r="H182" s="2"/>
      <c r="I182" s="2"/>
      <c r="J182" s="2"/>
      <c r="K182" s="2"/>
      <c r="L182" s="2"/>
    </row>
    <row r="183" spans="6:12" ht="13.5">
      <c r="F183" s="2"/>
      <c r="G183" s="2"/>
      <c r="H183" s="2"/>
      <c r="I183" s="2"/>
      <c r="J183" s="2"/>
      <c r="K183" s="2"/>
      <c r="L183" s="2"/>
    </row>
    <row r="184" spans="6:12" ht="13.5">
      <c r="F184" s="2"/>
      <c r="G184" s="2"/>
      <c r="H184" s="2"/>
      <c r="I184" s="2"/>
      <c r="J184" s="2"/>
      <c r="K184" s="2"/>
      <c r="L184" s="2"/>
    </row>
  </sheetData>
  <printOptions gridLines="1"/>
  <pageMargins left="0.75" right="0.75" top="1" bottom="1" header="0.5" footer="0.5"/>
  <pageSetup fitToHeight="2" fitToWidth="1"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McGee Surveying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 McGee</dc:creator>
  <cp:keywords/>
  <dc:description/>
  <cp:lastModifiedBy>Michael R McGee</cp:lastModifiedBy>
  <cp:lastPrinted>2007-01-11T23:47:52Z</cp:lastPrinted>
  <dcterms:created xsi:type="dcterms:W3CDTF">2005-12-14T01:40:09Z</dcterms:created>
  <dcterms:modified xsi:type="dcterms:W3CDTF">2007-01-11T23:47:56Z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